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мен 21-22$\МОНИТОРИНГ\Региональный мониторинг 2021 г\по кластерам\"/>
    </mc:Choice>
  </mc:AlternateContent>
  <bookViews>
    <workbookView xWindow="0" yWindow="0" windowWidth="28800" windowHeight="13125"/>
  </bookViews>
  <sheets>
    <sheet name="Кластеры все" sheetId="1" r:id="rId1"/>
    <sheet name="1 кластер" sheetId="3" r:id="rId2"/>
    <sheet name="2 кластер" sheetId="4" r:id="rId3"/>
    <sheet name="3 кластер" sheetId="5" r:id="rId4"/>
    <sheet name="4 кластер" sheetId="2" r:id="rId5"/>
  </sheets>
  <definedNames>
    <definedName name="_xlnm._FilterDatabase" localSheetId="1" hidden="1">'1 кластер'!$A$7:$CR$13</definedName>
    <definedName name="_xlnm._FilterDatabase" localSheetId="2" hidden="1">'2 кластер'!$A$7:$CR$35</definedName>
    <definedName name="_xlnm._FilterDatabase" localSheetId="3" hidden="1">'3 кластер'!$A$7:$CR$97</definedName>
    <definedName name="_xlnm._FilterDatabase" localSheetId="4" hidden="1">'4 кластер'!$A$5:$CR$12</definedName>
    <definedName name="_xlnm._FilterDatabase" localSheetId="0" hidden="1">'Кластеры все'!$A$7:$CR$138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12" i="1" l="1"/>
  <c r="BU12" i="1"/>
  <c r="BV12" i="1"/>
  <c r="BW12" i="1"/>
  <c r="BS12" i="1"/>
  <c r="BY11" i="2" l="1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BT12" i="2"/>
  <c r="BU12" i="2"/>
  <c r="BV12" i="2"/>
  <c r="BW12" i="2"/>
  <c r="BT11" i="2"/>
  <c r="BU11" i="2"/>
  <c r="BV11" i="2"/>
  <c r="BW11" i="2"/>
  <c r="BS12" i="2"/>
  <c r="BS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D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A11" i="2"/>
  <c r="CB96" i="5"/>
  <c r="CC96" i="5"/>
  <c r="CD96" i="5"/>
  <c r="CE96" i="5"/>
  <c r="CF96" i="5"/>
  <c r="CG96" i="5"/>
  <c r="CH96" i="5"/>
  <c r="CI96" i="5"/>
  <c r="CJ96" i="5"/>
  <c r="CK96" i="5"/>
  <c r="CL96" i="5"/>
  <c r="CM96" i="5"/>
  <c r="CN96" i="5"/>
  <c r="CO96" i="5"/>
  <c r="CP96" i="5"/>
  <c r="CQ96" i="5"/>
  <c r="CR96" i="5"/>
  <c r="BY96" i="5"/>
  <c r="BZ96" i="5"/>
  <c r="CA96" i="5"/>
  <c r="BX96" i="5"/>
  <c r="BT97" i="5"/>
  <c r="BU97" i="5"/>
  <c r="BV97" i="5"/>
  <c r="BW97" i="5"/>
  <c r="BT96" i="5"/>
  <c r="BU96" i="5"/>
  <c r="BV96" i="5"/>
  <c r="BW96" i="5"/>
  <c r="BS97" i="5"/>
  <c r="BS96" i="5"/>
  <c r="BE96" i="5"/>
  <c r="BF96" i="5"/>
  <c r="BG96" i="5"/>
  <c r="BH96" i="5"/>
  <c r="BI96" i="5"/>
  <c r="BJ96" i="5"/>
  <c r="BK96" i="5"/>
  <c r="BL96" i="5"/>
  <c r="BM96" i="5"/>
  <c r="BN96" i="5"/>
  <c r="BO96" i="5"/>
  <c r="BP96" i="5"/>
  <c r="BQ96" i="5"/>
  <c r="BR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A96" i="5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BX34" i="4"/>
  <c r="BT35" i="4"/>
  <c r="BU35" i="4"/>
  <c r="BV35" i="4"/>
  <c r="BW35" i="4"/>
  <c r="BT34" i="4"/>
  <c r="BU34" i="4"/>
  <c r="BV34" i="4"/>
  <c r="BW34" i="4"/>
  <c r="BS35" i="4"/>
  <c r="BS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D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F34" i="4"/>
  <c r="A12" i="3"/>
  <c r="A34" i="4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BX12" i="3"/>
  <c r="BT13" i="3"/>
  <c r="BU13" i="3"/>
  <c r="BV13" i="3"/>
  <c r="BW13" i="3"/>
  <c r="BT12" i="3"/>
  <c r="BU12" i="3"/>
  <c r="BV12" i="3"/>
  <c r="BW12" i="3"/>
  <c r="BS13" i="3"/>
  <c r="BS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D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BT138" i="1"/>
  <c r="BU138" i="1"/>
  <c r="BV138" i="1"/>
  <c r="BW138" i="1"/>
  <c r="BS138" i="1"/>
  <c r="BT137" i="1"/>
  <c r="BU137" i="1"/>
  <c r="BV137" i="1"/>
  <c r="BW137" i="1"/>
  <c r="BS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BT131" i="1"/>
  <c r="BU131" i="1"/>
  <c r="BV131" i="1"/>
  <c r="BW131" i="1"/>
  <c r="BS131" i="1"/>
  <c r="BT130" i="1"/>
  <c r="BU130" i="1"/>
  <c r="BV130" i="1"/>
  <c r="BW130" i="1"/>
  <c r="BS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D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T40" i="1"/>
  <c r="BU40" i="1"/>
  <c r="BV40" i="1"/>
  <c r="BW40" i="1"/>
  <c r="BS40" i="1"/>
  <c r="BT41" i="1"/>
  <c r="BU41" i="1"/>
  <c r="BV41" i="1"/>
  <c r="BW41" i="1"/>
  <c r="BS41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BD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T13" i="1"/>
  <c r="BU13" i="1"/>
  <c r="BV13" i="1"/>
  <c r="BW13" i="1"/>
  <c r="BS13" i="1"/>
  <c r="BP12" i="1"/>
  <c r="BQ12" i="1"/>
  <c r="BR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F12" i="3"/>
  <c r="A137" i="1"/>
  <c r="A130" i="1"/>
  <c r="A40" i="1"/>
  <c r="A12" i="1"/>
  <c r="BD96" i="5" l="1"/>
  <c r="F96" i="5"/>
  <c r="BX11" i="2" l="1"/>
  <c r="F11" i="2"/>
  <c r="BD137" i="1"/>
  <c r="BX137" i="1"/>
  <c r="F137" i="1"/>
  <c r="BX130" i="1"/>
  <c r="F130" i="1"/>
  <c r="F40" i="1"/>
  <c r="G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F12" i="1"/>
</calcChain>
</file>

<file path=xl/sharedStrings.xml><?xml version="1.0" encoding="utf-8"?>
<sst xmlns="http://schemas.openxmlformats.org/spreadsheetml/2006/main" count="2425" uniqueCount="472">
  <si>
    <t>Наименование муниципального района</t>
  </si>
  <si>
    <t>Количество педагогов по штатному расписанию</t>
  </si>
  <si>
    <t>Количество педагогов фактическое (включая совместителей)</t>
  </si>
  <si>
    <t xml:space="preserve">Воспитатели </t>
  </si>
  <si>
    <t xml:space="preserve">Музыкальные  руководители </t>
  </si>
  <si>
    <t>Инструктора  по физической культуре</t>
  </si>
  <si>
    <t xml:space="preserve">Учителя-
логопеды 
</t>
  </si>
  <si>
    <t xml:space="preserve">Педагоги-
психологи
</t>
  </si>
  <si>
    <t>Учителя - дефектологи</t>
  </si>
  <si>
    <t>Тьюторы</t>
  </si>
  <si>
    <t>Уровень квалификации педагогов по результатам аттестации</t>
  </si>
  <si>
    <t>Наличие требуемого профессионального образования (включая переподготовку)</t>
  </si>
  <si>
    <t>Повышение качества образовательных программ дошкольного образования</t>
  </si>
  <si>
    <t>Развивающая предметно-пространственная среда:</t>
  </si>
  <si>
    <t>Насыщенность среды</t>
  </si>
  <si>
    <t>Трансформируемость пространства</t>
  </si>
  <si>
    <t>Полифункциональность материалов</t>
  </si>
  <si>
    <t>Вариативность среды</t>
  </si>
  <si>
    <t>Доступность среды</t>
  </si>
  <si>
    <t>Психолого-педагогические условия</t>
  </si>
  <si>
    <t>Организовано взаимодействие педагогов с детьми</t>
  </si>
  <si>
    <t>Созданы условия для удовлетворения потребностей, интересов и развития способностей и творческого потенциала обучающихся</t>
  </si>
  <si>
    <t>Качество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</si>
  <si>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Участие семьи в образовательной деятельности:</t>
  </si>
  <si>
    <t>Удовлетворённость семьи образовательными услугами</t>
  </si>
  <si>
    <t>Ссылка на страничку bus.gov, где размещена запрашиваемая информация</t>
  </si>
  <si>
    <t>Индивидуальная поддержка развития детей в семье:</t>
  </si>
  <si>
    <t>Организовано информационное просвещение родителей (законных представителей)</t>
  </si>
  <si>
    <t>Обеспечение здоровья, безопасности, качества услуг по присмотру и уходу</t>
  </si>
  <si>
    <t>Наличие мероприятий по сохранению и укреплению здоровья воспитанников:</t>
  </si>
  <si>
    <t>Обеспечение качества услуг по присмотру и уходу за детьми:</t>
  </si>
  <si>
    <t>Ссылка на страницу сайта, где расположен документ «Положение о ВСОКО»</t>
  </si>
  <si>
    <t xml:space="preserve"> </t>
  </si>
  <si>
    <t>Инструкторы  по физической культуре</t>
  </si>
  <si>
    <t>Полное наименование образовательной организации, реализующей программу дошкольного образования</t>
  </si>
  <si>
    <t>Актуальный адрес электронной почты образовательной организации, реализующей программу дошкольного образования</t>
  </si>
  <si>
    <t>Актуальный телефон образовательной организации, реализующей программу дошкольного образования</t>
  </si>
  <si>
    <t>Количество детей в образовательной организации, реализующей программу дошкольного образования</t>
  </si>
  <si>
    <t>Обеспеченность образовательной организации, реализующей программу дошкольного образования, педагогическими кадрами</t>
  </si>
  <si>
    <t xml:space="preserve">Наличие у педагогических работников образовательной организации, реализующей программу дошкольного образования, профильного образования/курсов переподготовки  </t>
  </si>
  <si>
    <t>Наличие ООП образовательной организации, реализующей программу дошкольного образования, разработанной и утвержденной в образовательной организации, реализующей программу дошкольного образования</t>
  </si>
  <si>
    <t>Ссылка на ООП  на официальном сайте образовательной организации, реализующей программу дошкольного образования</t>
  </si>
  <si>
    <t xml:space="preserve">Ссылка на ООП  на официальном сайте образовательной организации, реализующей программу дошкольного образования,
с указанием страницы раздела/пункта, в котором размещена запрашиваемая информация
</t>
  </si>
  <si>
    <t>Наличие рабочей программы воспитания образовательной организации, реализующей программу дошкольного образования</t>
  </si>
  <si>
    <t>Ссылка на рабочую программу воспитания образовательной организации, реализующей программу дошкольного образования, на официальном сайте образовательной организации, реализующей программу дошкольного образования</t>
  </si>
  <si>
    <t>Ссылка на ООП на официальном сайте образовательной организации, реализующей программу дошкольного образования, с указанием страницы раздела/пункта, в котором размещена запрашиваемая информация</t>
  </si>
  <si>
    <t>Обязательная часть ООП образовательной организации, реализующей программу дошкольного образования, разработана и реализуется на основе комплексных программ, соответствующих требованиям ФГОС ДО</t>
  </si>
  <si>
    <t xml:space="preserve">Ссылка на АООП/АОП образовательной организации, реализующей программу дошкольного образования, на официальном сайте образовательной организации, реализующей программу дошкольного образования,
с указанием страницы раздела/пункта, в котором размещена запрашиваемая информация
</t>
  </si>
  <si>
    <t>Часть ООП образовательной организации, реализующей программу дошкольного образования, формируемая участниками образовательных отношений, разработана и реализуется на основе парциальных программ, соответствующих требованиям ФГОС ДО</t>
  </si>
  <si>
    <t>Ссылка на ООП образовательной организации, реализующей программу дошкольного образования, на официальном сайте образовательной организации, реализующей программу дошкольного образования, с указанием страницы раздела/пункта, в котором размещена запрашиваемая информация</t>
  </si>
  <si>
    <t>Обеспечен учет мнения родителей при разработке вариативной части ООП образовательной организации, реализующей программу дошкольного образования</t>
  </si>
  <si>
    <t>Организовано своевременное обновление и обеспечение доступности информации, связанной с деятельностью по реализации образовательных программ образовательной организации, реализующей программу дошкольного образования</t>
  </si>
  <si>
    <t>Разработанность и функционирование внутренней системы оценки качества образования (далее - ВСОКО) в образовательной организации, реализующей программу дошкольного образования</t>
  </si>
  <si>
    <t>Наличие программы развития образовательной организации, реализующей программу дошкольного образования</t>
  </si>
  <si>
    <t>На базе образовательной организации, реализующей программу дошкольного образования, действуют клубы для родителей (один или несколько)</t>
  </si>
  <si>
    <t>На базе образовательной организации, реализующей программу дошкольного образования, действуют служба ранней помощи</t>
  </si>
  <si>
    <t>На базе образовательной организации, реализующей программу дошкольного образования, действуют группы кратковременного пребывания (одна или несколько)</t>
  </si>
  <si>
    <t>На базе образовательной организации, реализующей программу дошкольного образования, действует лекотека</t>
  </si>
  <si>
    <t>На базе образовательной организации, реализующей программу дошкольного образования, действует консультативный пункт</t>
  </si>
  <si>
    <t>Обеспечение комплексной безопасности в образовательной организации, реализующей программу дошкольного образования:</t>
  </si>
  <si>
    <t>Образовательные условия в образовательной организации, реализующей программу дошкольного образования (кадровые условия, развивающая предметно-пространственная среда, психолого-педагогические условия)</t>
  </si>
  <si>
    <t>Ссылка на положение об организации работы клубов для родителей (если они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</t>
  </si>
  <si>
    <t>Ссылка на Положение об организации работы службы ранней помощи (если они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</t>
  </si>
  <si>
    <t xml:space="preserve">Ссылка на Положение об организации работы группы кратковременного пребывания
 (если они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
</t>
  </si>
  <si>
    <t xml:space="preserve">Ссылка на Положение об организации и работе 
лекотеки (если она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
</t>
  </si>
  <si>
    <t xml:space="preserve">Ссылка на Положение об организации и работе консультативного
Пункта (если он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
</t>
  </si>
  <si>
    <t>Ссылка на страницу сайта, где расположены отчеты об осуществлении ВСОКО</t>
  </si>
  <si>
    <t>Повышение качества управления в образовательной организации, реализующей программу дошкольного образования</t>
  </si>
  <si>
    <t>Соответствие ООП образовательной организации, реализующей программу дошкольного образования, требованиям ФГОС ДО к структуре и содержанию образовательных программ дошкольного образования</t>
  </si>
  <si>
    <t>целевой раздел включает в себя пояснительную записку и планируемые результаты освоения программы</t>
  </si>
  <si>
    <t>пояснительная записка раскрывает цели и задачи, принципы и подходы, значимые для разработки и реализации Программы характеристики, в том числе характеристики особенности развития детей раннего и дошкольного возраста</t>
  </si>
  <si>
    <t>в программу включено содержание коррекционной работы и/или инклюзивного образования, описаны условия для обучающихся с ОВЗ (при их наличии)</t>
  </si>
  <si>
    <t>в программу включен организационный раздел: описание материально-технического обеспечения ООП образовательной организации, реализующей программу дошкольного образования</t>
  </si>
  <si>
    <t>Качество содержания образовательной деятельности в образовательной организации, реализующей программу дошкольного образования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</si>
  <si>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Ссылка на официальном сайте образовательной организации, реализующей программу дошкольного образования,
где размещены фото РППС</t>
  </si>
  <si>
    <t xml:space="preserve">в программу включены целевой, содержательный, организационный разделы, в которых отражены две взаимосвязанные и взаимодополняющие части: обязательная часть и часть, формируемая участниками образовательных отношений                </t>
  </si>
  <si>
    <t>планируемые результаты освоения программы, конкретизирующие требования ФГОС ДО к целевым ориентирам с учетом возрастных особенностей детей</t>
  </si>
  <si>
    <t>содержание образовательной программы обеспечивает развитие личности в соответствии с возрастными и индивидуальными особенностями детей по направлениям: социально-коммуникативное развитие; познавательное развитие, речевое развитие, художественно-эстетическое развитие, физическое развитие</t>
  </si>
  <si>
    <t>Ссылка на страницу  официального сайта образовательной организации, реализующей программу дошкольного образования, где расположен документ «Порядок оказания платных образовательных услуг»</t>
  </si>
  <si>
    <t xml:space="preserve">Ссылка на анкеты для изучения мнения родителей (законных представителей) при
разработке вариативной части ООП на официальном сайте образовательной организации, реализующей программу дошкольного образования, аналитические справки по
результатам изучения мнения родителей в 2021-2022 уч. год 
</t>
  </si>
  <si>
    <t>Ссылка на официальный сайт образовательной организации, реализующей программу дошкольного образования, где размещено фото стенда для родителей</t>
  </si>
  <si>
    <t xml:space="preserve">Ссылка на ООП на официальном сайте  образовательной организации, реализующей программу дошкольного образования, с указанием страницы, на которой размещен план комплекса оздоровительных мероприятий
</t>
  </si>
  <si>
    <t xml:space="preserve">Ссылки на официальный сайт ОО, где размещен  сертификат, подтверждающий безопасность дидактического
материала/ игрушек (на выбор)
</t>
  </si>
  <si>
    <t xml:space="preserve">Ссылка на страницу сайта, где расположен план, в котором указаны ответственные лица и сроки, осуществления ВСОКО </t>
  </si>
  <si>
    <t>Ссылка на программу развития на официальном сайте образовательной организации, реализующей программу дошкольного образования, которая содержит стратегию развития в долгосрочном периоде (не менее 5 лет, включая 2021-2022 уч. год)</t>
  </si>
  <si>
    <t xml:space="preserve">Ссылка на календарный учебный график и режим занятий 
на официальном сайте образовательной организации, реализующей программу дошкольного образования  </t>
  </si>
  <si>
    <t>Ссылка на план взаимодействия с семьями воспитанников, 
включающий проведение родительских собраний,
конкурсов, социальных акций (на уровне образовательной организации, реализующей программу дошкольного образования, муниципалитета, региона) и др.  на официальном сайте образовательной организации, реализующей программу дошкольного образования</t>
  </si>
  <si>
    <t>Ссылки на разделы "Новости" и "Документы" интернет-сайта</t>
  </si>
  <si>
    <t>Ссылка на страницу сайта, где расположен документ «Правила внутреннего распорядка воспитанников» (с учетом СП 2.4.3648-20)</t>
  </si>
  <si>
    <t>Ссылка на страницу сайта, где расположен документ «Порядок организации питания воспитанников" (с учетом СП 2.4.3648-20)</t>
  </si>
  <si>
    <t xml:space="preserve">1
</t>
  </si>
  <si>
    <t>г.Рязань</t>
  </si>
  <si>
    <t>Частное дошкольное образовательное учреждение "Детский сад №48 открытого акционерного общества "Российские железные дороги"</t>
  </si>
  <si>
    <t>48rgd@mail.ru</t>
  </si>
  <si>
    <t>8(4912) 39-35-73</t>
  </si>
  <si>
    <t>Автономная некоммерческая организация дошкольного образования  "Центр развития "Планета "Почему"</t>
  </si>
  <si>
    <t>тел. 511-571, моб. +7 (952) 12-12-552</t>
  </si>
  <si>
    <t>г. Рязань</t>
  </si>
  <si>
    <t>город Рязань</t>
  </si>
  <si>
    <t>д/с</t>
  </si>
  <si>
    <t>ОО</t>
  </si>
  <si>
    <t>д/с или ОО</t>
  </si>
  <si>
    <t>Муниципальное  бюджетное дошкольное образовательное учреждение "Детский сад " 1"</t>
  </si>
  <si>
    <t>ds1.ryazan@ryazangov.ru</t>
  </si>
  <si>
    <t>(4912)-25-37-15</t>
  </si>
  <si>
    <t>Муниципальное бюджетное дошкольное образовательное учреждение "Центр развития ребенка - детский сад №2"</t>
  </si>
  <si>
    <t>ds2.ryazan@ryazangov.ru</t>
  </si>
  <si>
    <t>8(4912)44-03-71</t>
  </si>
  <si>
    <t>Муниципальное автономное дошкольное образовательное учреждение "Детский сад №3"</t>
  </si>
  <si>
    <t>ds3.ryazan@ryazangov.ru</t>
  </si>
  <si>
    <t>8(4912)33-76-13</t>
  </si>
  <si>
    <t xml:space="preserve">Муниципальное бюджетное  дошкольное образовательное учреждение "Детский сад №4" </t>
  </si>
  <si>
    <t>ds4.ryazan@ryazangov.ru</t>
  </si>
  <si>
    <t>41-10-56</t>
  </si>
  <si>
    <t xml:space="preserve">Муниципальное бюджетное  дошкольное образовательное учреждение "Детский сад №7" </t>
  </si>
  <si>
    <t>ds7.ryazan@ryazangov.ru</t>
  </si>
  <si>
    <t>27-89-44</t>
  </si>
  <si>
    <t>Муниципальное бюджетное дошкольное образовательное учреждение "Детский сад №9"</t>
  </si>
  <si>
    <t>ds9.ryazan@ryazangov.ru</t>
  </si>
  <si>
    <t>33-00-75</t>
  </si>
  <si>
    <t>Муниципальное бюджетное дошкольное образовательное учреждение "Детский сад №10"</t>
  </si>
  <si>
    <t>ds10.ryazan@ryazangov.ru</t>
  </si>
  <si>
    <t>76-33-01; 76-00-14; 92-73-77</t>
  </si>
  <si>
    <t>30, 8</t>
  </si>
  <si>
    <t>3, 75</t>
  </si>
  <si>
    <t xml:space="preserve">1, 25 </t>
  </si>
  <si>
    <t>1, 25</t>
  </si>
  <si>
    <t>Муниципальное бюджетное дошкольное образовательное учреждение "Детский сад № 12"</t>
  </si>
  <si>
    <t>ds12.ryazan@ryazangov.ru</t>
  </si>
  <si>
    <t>92-04-25, 96-05-00</t>
  </si>
  <si>
    <t xml:space="preserve">муниципальное бюджетное  дошкольное образовательное учреждение "Детский сад №13" </t>
  </si>
  <si>
    <t>ds13. ryazan@ryazangov. ru</t>
  </si>
  <si>
    <t>33-27-69</t>
  </si>
  <si>
    <t>Муниципальное бюджетное дошкольное образовательное учреждение "Детский сад № 14"</t>
  </si>
  <si>
    <t>ds14.ryazan@ryazangov.ru</t>
  </si>
  <si>
    <t>8 (4912) 37-20-20</t>
  </si>
  <si>
    <t>муниципальное бюджетное дошкольное образовательное учреждение "Детский сад № 16"</t>
  </si>
  <si>
    <t xml:space="preserve">ds16.ryazan@ryazangov.ru </t>
  </si>
  <si>
    <t>33-70-62; 33-70-36; 38-38-82</t>
  </si>
  <si>
    <t>муниципальное бюджетное дошкольное образовательное учреждение "Детский сад № 17"</t>
  </si>
  <si>
    <t>ds17.ryazan@ryazangov.ru</t>
  </si>
  <si>
    <t>Муниципальное бюджетное дошкольное образовательное учреждение "Детский сад № 20"</t>
  </si>
  <si>
    <t xml:space="preserve">ds20.ryazan@ryazangov.ru </t>
  </si>
  <si>
    <t>7(4912)252529</t>
  </si>
  <si>
    <t>муниципальное бюджетное дошкольное образовательное учреждение "Детский сад № 21"</t>
  </si>
  <si>
    <t>ds21.ryazan@ryazangov.ru</t>
  </si>
  <si>
    <t>46-41-77</t>
  </si>
  <si>
    <t>Муниципальное бюджетное дошкольное образовательное учреждение "Детский сад № 22"</t>
  </si>
  <si>
    <t>ds22.ryazan@ryazangov.ru</t>
  </si>
  <si>
    <t>35-55-22, 35-33-52</t>
  </si>
  <si>
    <t>Муниципальное бюджетное дошкольное образовательное учреждение "детский сад №23"</t>
  </si>
  <si>
    <t>ds23.ryazan@ryazangov.ru</t>
  </si>
  <si>
    <t>8(4912)306015</t>
  </si>
  <si>
    <t>муниципальное бюджетное дошкольное образовательное учреждение "Детский сад № 24"</t>
  </si>
  <si>
    <t>ds24.ryazan@ryazangov.ru</t>
  </si>
  <si>
    <t>8 (4912) 98-00-08</t>
  </si>
  <si>
    <t>Муниципальное бюджетное дошкольное учреждение  "Детский сад №25"</t>
  </si>
  <si>
    <t>ds25.ryazan@ryazangov.ru</t>
  </si>
  <si>
    <t>27-15-00</t>
  </si>
  <si>
    <t>Муниципальное бюджетное дошкольное образовательное учреждение "Центр развития ребенка - детский сад № 26"</t>
  </si>
  <si>
    <t>ds26.ryazan@ryazangov.ru</t>
  </si>
  <si>
    <t>8(4912)777 - 052</t>
  </si>
  <si>
    <t>муниципальное автономное дошкольное образовательное учреждение "Центр развития ребенка - детский сад №27"</t>
  </si>
  <si>
    <t>ds27.ryazan@ryazangov.ru</t>
  </si>
  <si>
    <t>(4912)29-33-17</t>
  </si>
  <si>
    <t>Муниципальное бюджетное дошкольное образовательное учреждение "Детский сад № 28"</t>
  </si>
  <si>
    <t xml:space="preserve">ds28.ryazan@ruazangov.ru </t>
  </si>
  <si>
    <t>8(4912) 36-36-28</t>
  </si>
  <si>
    <t>муниципальное бюджетное дошкольное образовательное учреждение "Детский сад № 29"</t>
  </si>
  <si>
    <t>ds29.ryazan@ryazangov.ru</t>
  </si>
  <si>
    <t>98-99-14; 98-03-88</t>
  </si>
  <si>
    <t xml:space="preserve">Муниципальное автономное дошкольное образовательное учреждение "Детский сад №30" </t>
  </si>
  <si>
    <t>ds30.ryazan@ryazangov.ru</t>
  </si>
  <si>
    <t> 8 (4912) 70-14-46</t>
  </si>
  <si>
    <t>Муниципальное бюджетное дошкольное образовательное учреждение "Детский сад №31"</t>
  </si>
  <si>
    <t>ds31.ryazan@ryazangov.ru</t>
  </si>
  <si>
    <t xml:space="preserve"> 8 (4912) 33-52-71</t>
  </si>
  <si>
    <t>Муниципальное бюджетное дошкольное образовательное учреждение "Детский сад №32"</t>
  </si>
  <si>
    <t>ds32.ryazan@ryazangov.ru</t>
  </si>
  <si>
    <t>8(4912)25-46-19</t>
  </si>
  <si>
    <t>муниципальное бюджетное дошкольное образовательное учреждение "Детский сад № 33"</t>
  </si>
  <si>
    <t>ds33.ryazan@ryazangov.ru</t>
  </si>
  <si>
    <t>8(4912)77-92-32</t>
  </si>
  <si>
    <t>муниципальное автономное дошкольное образовательное учреждение города Рязани " Детский сад № 34"</t>
  </si>
  <si>
    <t>dou34.ryazan@ryazangov.ru</t>
  </si>
  <si>
    <t>8-4912-55-01-75</t>
  </si>
  <si>
    <t>Муниципальное автономное дошкольное учреждение г. Рязани Детский сад № 35</t>
  </si>
  <si>
    <t>ds35.ryazan@ryazangov.ru</t>
  </si>
  <si>
    <t>47-07-81</t>
  </si>
  <si>
    <t>Муниципальное автономное дошкольное  образовательное учреждение города Рязани "Детский сад № 36"</t>
  </si>
  <si>
    <t>ds36.ryazan@ryazangov.ru</t>
  </si>
  <si>
    <t>8(491)2775030</t>
  </si>
  <si>
    <t>Муниципальное бюджетное дошкольное образовательное учреждение "Детский сад № 37"</t>
  </si>
  <si>
    <t>ds37.ryazan@ryazangov.ru</t>
  </si>
  <si>
    <t>31-11-06</t>
  </si>
  <si>
    <t>Муниципальное автономное дошкольное образовательное учреждение города Рязани "Детский сад № 38"</t>
  </si>
  <si>
    <t>ds38.ryazan@ryazangov.ru</t>
  </si>
  <si>
    <t>50-58-38</t>
  </si>
  <si>
    <t>Муниципальное бюджетное дошкольное образовательное учреждение "Детский сад №41"</t>
  </si>
  <si>
    <t>ds41.ryazan@ryazangov.ru</t>
  </si>
  <si>
    <t>8-4912-32-61-91, 8-4912-41-81-92</t>
  </si>
  <si>
    <t>Муниципальное бюджетное дошкольное образовательное учреждение "детский сад № 43"</t>
  </si>
  <si>
    <t>ds43.ryazan@ryazangov.ru</t>
  </si>
  <si>
    <t>96-48-70</t>
  </si>
  <si>
    <t>Муниципальное бюджетное дошкольное образовательное учреждение "детский сад № 48"</t>
  </si>
  <si>
    <t>ds48.ryazan@ryazangov.ru</t>
  </si>
  <si>
    <t>(4912) 76 94 74</t>
  </si>
  <si>
    <t>муниципальное бюджетное дошкольное образовательное учреждение "Детский сад № 55"</t>
  </si>
  <si>
    <t>ds55.ryazan@ryazangov.ru</t>
  </si>
  <si>
    <t>(4912)25-39-73</t>
  </si>
  <si>
    <t>Муниципальное бюджетное дошкольное образовательное учреждение "Детский сад № 59"</t>
  </si>
  <si>
    <t>ds59.ryazan@ryazangov.ru</t>
  </si>
  <si>
    <t>7 (4912) 446677</t>
  </si>
  <si>
    <t>муниципальное бюджетное дошкольное образовательное учреждение "Детский сад № 60"</t>
  </si>
  <si>
    <t>ds60.ryazan@ryazangov.ru</t>
  </si>
  <si>
    <t xml:space="preserve"> 29-15-27</t>
  </si>
  <si>
    <t>Муниципальное бюджетное дошкольное общеобразовательное учреждение "Детский сад № 66"</t>
  </si>
  <si>
    <t>ds66.ryazan@ryazangov.ru</t>
  </si>
  <si>
    <t>4 (912) 91-10-17 28-07-43</t>
  </si>
  <si>
    <t xml:space="preserve">Муниципальное бюджетное дошкольное образовательное учреждение "Детский сад № 69"   </t>
  </si>
  <si>
    <t>ds69ryazan@ryazangov.ru</t>
  </si>
  <si>
    <t>25-15-18, 21-00-83</t>
  </si>
  <si>
    <t>муниципальное бюджетное дошкольное образовательное учреждение "Детский сад № 70"</t>
  </si>
  <si>
    <t xml:space="preserve">ds70.ryazan@ryazangov.ru         </t>
  </si>
  <si>
    <t>4(912)441242</t>
  </si>
  <si>
    <t>Муниципальное бюджетное дошкольное образовательное учреждение "Детский сад № 71"</t>
  </si>
  <si>
    <t>ds71.ryazan@ryazangov.ru</t>
  </si>
  <si>
    <t>8(4912)92-84-50</t>
  </si>
  <si>
    <t>Муниципальное бюджетное дошкольное образовательное учреждение "Детский сад № 73"</t>
  </si>
  <si>
    <t>ds73.ryazan@ryazangov.ru</t>
  </si>
  <si>
    <t>8(4912) 50-04-68</t>
  </si>
  <si>
    <t>Муниципальное бюджетное дошкольное образовательное учреждение "Детский сад № 75"</t>
  </si>
  <si>
    <t>ds75.ryazan@ryazangov.ru</t>
  </si>
  <si>
    <t xml:space="preserve">(4912) 76-64-57 </t>
  </si>
  <si>
    <t>Муниципальное бюджетное дошкольное учреждение детский сад № 76"</t>
  </si>
  <si>
    <t>ds76.ryazan@ryazangov.ru</t>
  </si>
  <si>
    <t>Муниципальное бюджетное дошкольное образовательное учреждение " Детский сад № 77"</t>
  </si>
  <si>
    <t>ds77.ryazan@ryazangov.ru</t>
  </si>
  <si>
    <t>8(4912)28-23-66</t>
  </si>
  <si>
    <t>Муниципальное бюджетное дошкольное образовательное учреждение "Детский сад №78"</t>
  </si>
  <si>
    <t>ds78.ryazan@ryazangov.ru</t>
  </si>
  <si>
    <t>8(4912)25-17-00</t>
  </si>
  <si>
    <t>муниципальное бюджетное дошкольное образовательное учреждение "Детский сад №79"</t>
  </si>
  <si>
    <t>ds79.ryazan@ryazangov.ru</t>
  </si>
  <si>
    <t>8-4912-33-16-10, 8-4912-33-16-48</t>
  </si>
  <si>
    <t>Муниципальное бюджетное дошкольное образовательное учреждение "Детский сад № 80"</t>
  </si>
  <si>
    <t>ds80.ryazan@ryazangov.ru</t>
  </si>
  <si>
    <t>92-93-63</t>
  </si>
  <si>
    <t>муниципальное бюджетное дошкольное образовательное учреждение "Детский сад № 81"</t>
  </si>
  <si>
    <t>ds81.ryazan@ryazangov.ru</t>
  </si>
  <si>
    <t>(4912)92-80-99, (4912)92-96-91</t>
  </si>
  <si>
    <t>Муниципальное бюджетное дошкольное образовательное учреждение "Детский сад № 82"</t>
  </si>
  <si>
    <t>ds82.ryazan@ryazangov.ru</t>
  </si>
  <si>
    <t xml:space="preserve">муниципальное бюджетное дошкольное образовательное учреждение "Детский сад № 84" </t>
  </si>
  <si>
    <t>ds84.ryazan@ryazangov.ru</t>
  </si>
  <si>
    <t>96-27-99, 92-01-97</t>
  </si>
  <si>
    <t>Муниципальное бюджетное дошкольное образовательное учреждение "Детский сад № 85"</t>
  </si>
  <si>
    <t>ds85.ryazan@ryazangov.ru</t>
  </si>
  <si>
    <t>+7 (4912) 96-09-77</t>
  </si>
  <si>
    <t xml:space="preserve">Муниципальное бюджетное дошкольное образовательное учреждение "Детский сад № 87" </t>
  </si>
  <si>
    <t>ds87.ryazan@ryazangov.ru</t>
  </si>
  <si>
    <t>8 (4912) 92 01 19             92 05 16</t>
  </si>
  <si>
    <t>Муниципальное бюджетное дошкольное образоватеельное учреждение "Детский сад № 88"</t>
  </si>
  <si>
    <t>ds88.ryazan@ryazangov.ru</t>
  </si>
  <si>
    <t>8(4912)92-92-66</t>
  </si>
  <si>
    <t>муниципальное бюджетное дошкольное образовательное учреждение "Детский сад № 89"</t>
  </si>
  <si>
    <t>ds89.ryazan@ryazangov.ru</t>
  </si>
  <si>
    <t>8(4912)33-60-88</t>
  </si>
  <si>
    <t>муниципальное бюджетное дошкольное образовательное учреждение "Детский сад № 91"</t>
  </si>
  <si>
    <t>ds91.ryazan@ryazangov.ru</t>
  </si>
  <si>
    <t>44-67-03</t>
  </si>
  <si>
    <t>муниципальное бюджетное дошкольное образовательное учреждение "Детский сад №93"</t>
  </si>
  <si>
    <t>ds93.ryazan@ryazan gov.ru</t>
  </si>
  <si>
    <t>8(4912)370700</t>
  </si>
  <si>
    <t>муниципальное бюджетное дошкольное образовательное учреждение "Центр развития ребенка - детский сад № 96"</t>
  </si>
  <si>
    <t>ds96ryazan@ryazangov.ru</t>
  </si>
  <si>
    <t xml:space="preserve">7(4912) 210854 </t>
  </si>
  <si>
    <t>муниципальное бюджетное дошкольное образовательное учреждение "Детский сад № 99"</t>
  </si>
  <si>
    <t>ds99.ryazan@ryazangov.ru</t>
  </si>
  <si>
    <t>92-95-25</t>
  </si>
  <si>
    <t>20,8</t>
  </si>
  <si>
    <t>1,25</t>
  </si>
  <si>
    <t>Муниципальное бюджетное дошкольное образовательное учреждение "Детский сад № 101"</t>
  </si>
  <si>
    <t>ds101.ryazan@ryazangov.ru</t>
  </si>
  <si>
    <t>8(4912)33-44-57</t>
  </si>
  <si>
    <t>муниципальное бюджетное дошкольное образовательное учреждение "Детский сад № 102"</t>
  </si>
  <si>
    <t>ds102.ryazan@ryazangov.ru</t>
  </si>
  <si>
    <t>96-05-03</t>
  </si>
  <si>
    <t>Муниципальное бюджетное дошкольное образовательное учреждение "Детский сад № 103"</t>
  </si>
  <si>
    <t>ds103.ryazan@ryazangov.ru</t>
  </si>
  <si>
    <t>(4912) 35-94-33</t>
  </si>
  <si>
    <t>Муниципальное бюджетное дошкольное образовательное учреждение "Детский сад №104"</t>
  </si>
  <si>
    <t>ds104.ryazan@mail.ryazangov.ru</t>
  </si>
  <si>
    <t>33-00-74</t>
  </si>
  <si>
    <t>Муниципальное бюджетное дошкольное образовательное учреждение "Детский сад № 105"</t>
  </si>
  <si>
    <t>ds105.ryazan@ryazangov.ru</t>
  </si>
  <si>
    <t>(4912)28-88-48</t>
  </si>
  <si>
    <t>Муниципальное бюджетное дошкольное образовательное учреждение "Детский сад № 106"</t>
  </si>
  <si>
    <t>ds106.ryazan@ryazangov.ru</t>
  </si>
  <si>
    <t>8(4912)35-35-96</t>
  </si>
  <si>
    <t>Муниципальное бюджетное дошкольное образовательное учреждение "Детский сад № 107"</t>
  </si>
  <si>
    <t>ds107.ryazan@ryazangov.ru</t>
  </si>
  <si>
    <t>33-00-78</t>
  </si>
  <si>
    <t>Муниципальное бюджетное дошкольное образовательное учреждение №Детский сад № 108"</t>
  </si>
  <si>
    <t xml:space="preserve">ds108.ryazan@ryazangov.ru </t>
  </si>
  <si>
    <t>8(4912)35-46-21</t>
  </si>
  <si>
    <t>Муниципальное бюджетное дошкольное обраовательное учреждение "Детский сад № 109"</t>
  </si>
  <si>
    <t>ds109.ryazan@ruazangov.ru</t>
  </si>
  <si>
    <t>8491296-09-05</t>
  </si>
  <si>
    <t>Муниципальное Бюджетное Дошкольное  Образовательное Учреждение «Детский сад №110»</t>
  </si>
  <si>
    <t>ds110.ryazan@ryazangov.ru</t>
  </si>
  <si>
    <t>35-10-98</t>
  </si>
  <si>
    <t xml:space="preserve">   2.75</t>
  </si>
  <si>
    <t>муниципальное бюджетное дошкольное образовательное учреждение "Детский сад № 111"</t>
  </si>
  <si>
    <t>ds111.ryazan@ryazangov.ru</t>
  </si>
  <si>
    <t>8 (4912) 28 22 23</t>
  </si>
  <si>
    <t>муниципальное бюджетное дошкольное образовательное учреждение "Детский сад № 112"</t>
  </si>
  <si>
    <t>ds112.ryazan@ryazangov.ru</t>
  </si>
  <si>
    <t>(4912)413329</t>
  </si>
  <si>
    <t>Муниципальное бюджетное дошкольное образовательное учреждение "Детский сад №115"</t>
  </si>
  <si>
    <t xml:space="preserve">ds115.ryazan@ryazangov.ru </t>
  </si>
  <si>
    <t>8(4912)35-09-70</t>
  </si>
  <si>
    <t>муниципальное бюджетное дошкольное образовательное учреждение "Детский сад № 116"</t>
  </si>
  <si>
    <t>ds116.ryazan@ryazangov.ru</t>
  </si>
  <si>
    <t xml:space="preserve">Муниципальное бюджетное дошкольное образовательное учреждение «Детский сад № 117» </t>
  </si>
  <si>
    <t>ds117.ryazan@ryazangov.ru</t>
  </si>
  <si>
    <t>41-33-01, 41-33-87</t>
  </si>
  <si>
    <t>Муниципальное 
бюджетное 
дошкольное 
учреждение 
"Детский сад № 118"</t>
  </si>
  <si>
    <t>ds118.ryazan@ryazangov.ru</t>
  </si>
  <si>
    <t>41-64-15</t>
  </si>
  <si>
    <t>Муниципальное 
бюджетное 
дошкольное 
учреждение 
"Детский сад № 119"</t>
  </si>
  <si>
    <t>ds119.ryazan@ryazangov.ru</t>
  </si>
  <si>
    <t>27-18-71</t>
  </si>
  <si>
    <t>Муниципальное бюджетное дошкольное образовательное учреждение "Детский сад № 120"</t>
  </si>
  <si>
    <t xml:space="preserve">ds120.ryazan@ryazangov.ru  </t>
  </si>
  <si>
    <t>8(4912)33-74-91 8(4912)33-70-47</t>
  </si>
  <si>
    <t>Муниципальное бюджетоне дошкольное образовательное учреждение "Детский сад №121"</t>
  </si>
  <si>
    <t>ds121.ryazan@ryazangov.ru</t>
  </si>
  <si>
    <t>(4912) 41-23-01</t>
  </si>
  <si>
    <t>муниципальное бюджетное дошкольное образовательное учреждение "Детский сад №123"</t>
  </si>
  <si>
    <t>ds123.ryazan@ryazangov.ru</t>
  </si>
  <si>
    <t>8(4912) 96-56-22</t>
  </si>
  <si>
    <t>Муниципальное бюджетное дошкольное образовательное учреждение "Детский сад № 124"</t>
  </si>
  <si>
    <t>ds124.ryazan@ryazangov.ru</t>
  </si>
  <si>
    <t>(4912)213907</t>
  </si>
  <si>
    <t>Муниципальное бюджетное дошкольное образовательное учереждение "Детский сад №125"</t>
  </si>
  <si>
    <t>ds125.ryazan@ryazangov.ru</t>
  </si>
  <si>
    <t>912(413050)</t>
  </si>
  <si>
    <t>Муниципальное бюджетное дошкольное образовательное учреждение "Детский сад №126"</t>
  </si>
  <si>
    <t>ds126.ryazan@ryazangov.ru</t>
  </si>
  <si>
    <t>33-79-24, 33-78-31, 33-77-10</t>
  </si>
  <si>
    <t>Муниципальное бюджетное дошкольное образовательное учреждение "Детский сад № 128"</t>
  </si>
  <si>
    <t>ds128.ryazan@ryazangov.ru</t>
  </si>
  <si>
    <t>(4912)37-77-84</t>
  </si>
  <si>
    <t>Муниципальное автономное дошкольное образовательное учреждение города Рязани "Детский сад № 130"</t>
  </si>
  <si>
    <t>ds130.ryazan@ryazangov.ru</t>
  </si>
  <si>
    <t>8(4912)41-16-69</t>
  </si>
  <si>
    <t>муниципальное автономное дошкольное образовательное учреждение города Рязани "Детский сад №131"</t>
  </si>
  <si>
    <t>ds131.ryazan@ryazangov.ru</t>
  </si>
  <si>
    <t>4(912)41-59-03</t>
  </si>
  <si>
    <t>муниципальное бюджетное дошкольное образовательное учреждение "Детский сад № 133"</t>
  </si>
  <si>
    <t>ds133.ryazan@ruazangov.ru</t>
  </si>
  <si>
    <t xml:space="preserve">  8(4912)254289      8(4912)254430</t>
  </si>
  <si>
    <t>муниципальное автономное дошкольное образовательное учреждение города Рязани "Детский сад № 134</t>
  </si>
  <si>
    <t>ds134.ryazan@ryazangov.ru</t>
  </si>
  <si>
    <t>35-96-33</t>
  </si>
  <si>
    <t>Муниципальное бюджетное дошкольное образовательное учреждение "Детский сад № 135"</t>
  </si>
  <si>
    <t>ds135.ryazan@ryazangov.ru</t>
  </si>
  <si>
    <t>21-30-32</t>
  </si>
  <si>
    <t>Муниципальное бюджетное дошкольное образовательное учреждение "Детский сад № 136"</t>
  </si>
  <si>
    <t>ds136.ryazan@ryazangov.ru</t>
  </si>
  <si>
    <t>8(4912)76-22-72</t>
  </si>
  <si>
    <t>Муниципальное бюджетное дошкольное образовательное учреждение "Детский сад № 137".</t>
  </si>
  <si>
    <t>ds137.ryazan@ryazangov.ru</t>
  </si>
  <si>
    <t>8(4912) 36-35-05</t>
  </si>
  <si>
    <t>Муниципальное бюджетное дошкольное образовательное учреждение МБДОУ "Детский сад №138"</t>
  </si>
  <si>
    <t>ds138.ryazan@ryazangov.ru</t>
  </si>
  <si>
    <t>8(4912)41-68-63</t>
  </si>
  <si>
    <t>Муниципальное бюджетное дошкольное образовательное учреждение "Детский сад №139"</t>
  </si>
  <si>
    <t>ds139.ryazan@ryazangov.ru</t>
  </si>
  <si>
    <t>8 (4912) 96-27-47</t>
  </si>
  <si>
    <t>Муниципальное бюджетное 
дошкольное образовательное учреждение "Детский сад № 140"</t>
  </si>
  <si>
    <t>ds140.ryazan@ryazangov.ru</t>
  </si>
  <si>
    <t>41-84-94</t>
  </si>
  <si>
    <t>Муниципальное бюджетное дошкольное образовательное учреждение "Детский сад №141"</t>
  </si>
  <si>
    <t>ds141.ryazan.ryazangov.ru</t>
  </si>
  <si>
    <t>7(4912)45-51-25</t>
  </si>
  <si>
    <t>муниципальное автономное дошкольное образовательное учреждение города Рязани "Детский сад № 142"</t>
  </si>
  <si>
    <t>ds142.ryazan@ryazangov.ru</t>
  </si>
  <si>
    <t>(4912) 21-99-95 (4912) 41-51-04 (4912) 41-51-04</t>
  </si>
  <si>
    <t>муниципальное бюджетное дошкольное образовательное учреждение "Центр развития ребенка - детский сад №143"</t>
  </si>
  <si>
    <t>ds143.ryazan@ryazangov.ru</t>
  </si>
  <si>
    <t>8(4912)76-02-31, 8(4912) 76-71-03</t>
  </si>
  <si>
    <t>муниципальное бюджетное дошкольное образовательное учреждение "Детский сад №145"</t>
  </si>
  <si>
    <t>ds145.ryazan@ryazangov.ru</t>
  </si>
  <si>
    <t>8 (4912)92-46-46</t>
  </si>
  <si>
    <t>Муниципальное бюджетное дошкольное образовательное учреждение "Детский сад 3 146"</t>
  </si>
  <si>
    <t>ds146.ryazan@ryazangov.ru</t>
  </si>
  <si>
    <t>Муниципальное автономное дошкольное  образовательное учреждение города Рязани "Детский сад №147"</t>
  </si>
  <si>
    <t>ds147.ryazan@ryazangov.ru</t>
  </si>
  <si>
    <t>41-59-64</t>
  </si>
  <si>
    <t>Муниципальное автономное дошкольное образовательное учреждение "Детский сад №148"</t>
  </si>
  <si>
    <t>ds148.ryazan@ryazangov.ru</t>
  </si>
  <si>
    <t>36-73-60; 36-40-82</t>
  </si>
  <si>
    <t>муниципальное автономное дошкольное образовательное учреждение "Детский сад №149"</t>
  </si>
  <si>
    <t>ds149.ryazan@ryazangov.ru</t>
  </si>
  <si>
    <t>Муниципальное дошкольное образовательное учреждение"Детский сад № 150"</t>
  </si>
  <si>
    <t xml:space="preserve"> ds150.ryazan@ryazangov.ru</t>
  </si>
  <si>
    <t>32-17-28</t>
  </si>
  <si>
    <t>Муниципальное бюджетное дошкольное учреждение "Детский сад №151"</t>
  </si>
  <si>
    <t>ds151.ryazan@ryazangov.ru</t>
  </si>
  <si>
    <t>+7 (4912) 36-03-16</t>
  </si>
  <si>
    <t>муниципальное бюджетное дошкольное образовательное учреждение "Детский сад №152"</t>
  </si>
  <si>
    <t>ds.152ryazan@ryazangov.ru</t>
  </si>
  <si>
    <t>Муниципальное бюджетное дошкольное образовательное учреждение "Детский сад № 153"</t>
  </si>
  <si>
    <t>ds153.ryazan@ryazangov.ru</t>
  </si>
  <si>
    <t>Муниципальное бюджетное дошкольное образовательное учреждение "Детский сад № 154"</t>
  </si>
  <si>
    <t>ds154.ryazan@ryazangov.ru</t>
  </si>
  <si>
    <t>37 79 77 - заведующий; 90 27 58- бухгалтерия; 33 35 48- общий</t>
  </si>
  <si>
    <t>муниципальное бюджетное дошкольное образовательное учреждение "Детский сад № 157"</t>
  </si>
  <si>
    <t>ds157.ryazan@ryazangov.ru</t>
  </si>
  <si>
    <t>муниципальное автономное дошкольное образовательное учреждение города Рязани "Центр развития ребенка - Детский сад № 158"</t>
  </si>
  <si>
    <t>ds158.ryazan@ryazangov.ru</t>
  </si>
  <si>
    <t>(4912)36-94-10,             36-87-17,                          38-38-22</t>
  </si>
  <si>
    <t>Муниципальное бюджетное дошкольное образовательное учреждение "Детский сад № 159"</t>
  </si>
  <si>
    <t>ds159.ryazan@ryazangov.ru</t>
  </si>
  <si>
    <t>96-21-62</t>
  </si>
  <si>
    <t>Муниципальное бюджетное дошкольное образовательное учреждение "Детский сад № 160"</t>
  </si>
  <si>
    <t>ds160.ryazan@ryazangov.ru</t>
  </si>
  <si>
    <t>92-00-21</t>
  </si>
  <si>
    <t>МБОУ"Школа №29"(структурное подразделение)</t>
  </si>
  <si>
    <t>borovichok44@yandex.ru</t>
  </si>
  <si>
    <t>(4912)30-77-74, (4912)29-15-22</t>
  </si>
  <si>
    <t>Муниципальное бюджетное общеобразовательное учреждение 
«Школа № 30» города Рязани. Группа дошкольного образования</t>
  </si>
  <si>
    <t>schkola30@mail.ru , sh30ryazan@ryazangov.ru</t>
  </si>
  <si>
    <t>8 (4912) 35-68-03</t>
  </si>
  <si>
    <t>Муниципальное бюджетное общеобразовательное учреждение "Школа №32"(дошкольная группа)</t>
  </si>
  <si>
    <t>sh32.ryazan@ryazangov.ru</t>
  </si>
  <si>
    <t>28-79-60, 28-79-62</t>
  </si>
  <si>
    <t>чд/с</t>
  </si>
  <si>
    <t>АНОО "Православная гимназия во имя свт. Василия Рязанского" Структурное подразделение Православный д/с  "Василёк"</t>
  </si>
  <si>
    <t>svietlana-dubova@mail.ru</t>
  </si>
  <si>
    <t>25-50-22</t>
  </si>
  <si>
    <t>Частное дошкольное образовательное учреждение "Вальдорфский детский сад "Домовенок"</t>
  </si>
  <si>
    <t>ЧуДО "Детский сад "Росточек"</t>
  </si>
  <si>
    <t>vylegolga@yandex.ru</t>
  </si>
  <si>
    <t>25-37-17</t>
  </si>
  <si>
    <t>27-51-80</t>
  </si>
  <si>
    <t>domovenok-rzn@mail.ru</t>
  </si>
  <si>
    <t>Автономная некоммерческая организация дошкольконого образования "Образовательные технологии"</t>
  </si>
  <si>
    <t>info@ilovemontessori.ru</t>
  </si>
  <si>
    <t>8 (4912) 515-077</t>
  </si>
  <si>
    <t>why.planet@gmail.com</t>
  </si>
  <si>
    <t xml:space="preserve">Наличие в образовательной организации, реализующей программу дошкольного образования, детей с ограниченными возможностями здоровья инвалидностью, имеющих соответствующее документальное подтверждение (протокол ПМПК/ИПРА),                                         </t>
  </si>
  <si>
    <t>АНОО</t>
  </si>
  <si>
    <t>Количество педагогов, имеющих высшую квалификационную категорию                        (включая совместителей)</t>
  </si>
  <si>
    <t>Количество педагогов, имеющих первую квалификационную категорию                      (включая совместителей)</t>
  </si>
  <si>
    <t>Количество педагогов, соответствующих занимаемой должности                                               (включая совместителей)</t>
  </si>
  <si>
    <t>Количество педагогов без аттестации                                                                                        (включая совместителей)</t>
  </si>
  <si>
    <t>Количество педагогов, имеющих профильное образования/курсов переподготовки  (включая совместителей)</t>
  </si>
  <si>
    <t>у руководителя образовательной организации, реализующей программу дошкольного образования,                     Да -1, Нет - 0</t>
  </si>
  <si>
    <t>у заместителя по ВМР,    Да -1, нет - 0</t>
  </si>
  <si>
    <t xml:space="preserve">Наличие АООП/АОП, разработанной и утвержденной в образовательной организации, реализующей программу дошкольного образования, (данный показатель применим к образовательным организациям, реализующим программу дошкольного образования, в которых есть дети с ограниченными возможностями здоровья (далее – ОВЗ) и инвалидностью)                             </t>
  </si>
  <si>
    <t>Ссылка на официальный сайт ОО, где размещен     акт о приемке образовательной организации, реализующей программу дошкольного образования, к 2021-2022 учебному году</t>
  </si>
  <si>
    <t>ИТОГО</t>
  </si>
  <si>
    <t>3 кластер (свыше 150)</t>
  </si>
  <si>
    <t>2 кластер (50-150)</t>
  </si>
  <si>
    <t>1 кластер (до 50)</t>
  </si>
  <si>
    <t>4 кластер (дошкольные группы)</t>
  </si>
  <si>
    <t>Количество человек</t>
  </si>
  <si>
    <t>Количество 1</t>
  </si>
  <si>
    <t>Количество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</si>
</sst>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1"/>
      <color rgb="FF2A2513"/>
      <name val="Times New Roman"/>
      <family val="1"/>
      <charset val="204"/>
    </font>
    <font>
      <sz val="11"/>
      <color rgb="FF2A25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2A251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A251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2A2513"/>
      <name val="Calibri"/>
      <family val="2"/>
      <charset val="204"/>
      <scheme val="minor"/>
    </font>
    <font>
      <b/>
      <sz val="12"/>
      <color rgb="FF2A2513"/>
      <name val="Calibri"/>
      <family val="2"/>
      <charset val="204"/>
      <scheme val="minor"/>
    </font>
    <font>
      <b/>
      <sz val="14"/>
      <color rgb="FF2A251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0" fillId="4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6" fillId="4" borderId="5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4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left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21" fillId="6" borderId="5" xfId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/>
    </xf>
    <xf numFmtId="0" fontId="0" fillId="4" borderId="5" xfId="4" applyFont="1" applyFill="1" applyBorder="1" applyAlignment="1" applyProtection="1">
      <alignment horizontal="center" vertical="center"/>
    </xf>
    <xf numFmtId="0" fontId="19" fillId="4" borderId="5" xfId="4" applyFont="1" applyFill="1" applyBorder="1" applyAlignment="1" applyProtection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19" fillId="6" borderId="5" xfId="4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/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5" xfId="0" applyFont="1" applyFill="1" applyBorder="1" applyAlignment="1">
      <alignment wrapText="1"/>
    </xf>
    <xf numFmtId="0" fontId="20" fillId="3" borderId="5" xfId="0" applyFont="1" applyFill="1" applyBorder="1" applyAlignment="1">
      <alignment vertical="top" wrapText="1"/>
    </xf>
    <xf numFmtId="0" fontId="24" fillId="2" borderId="10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23" fillId="2" borderId="5" xfId="0" applyFont="1" applyFill="1" applyBorder="1" applyAlignment="1">
      <alignment vertical="top" wrapText="1"/>
    </xf>
    <xf numFmtId="0" fontId="20" fillId="2" borderId="6" xfId="0" applyFont="1" applyFill="1" applyBorder="1" applyAlignment="1">
      <alignment vertical="top" wrapText="1"/>
    </xf>
    <xf numFmtId="0" fontId="24" fillId="2" borderId="9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24" fillId="2" borderId="5" xfId="0" applyFont="1" applyFill="1" applyBorder="1" applyAlignment="1">
      <alignment vertical="top" wrapText="1"/>
    </xf>
    <xf numFmtId="0" fontId="24" fillId="2" borderId="3" xfId="0" applyFont="1" applyFill="1" applyBorder="1" applyAlignment="1">
      <alignment vertical="top" wrapText="1"/>
    </xf>
    <xf numFmtId="0" fontId="24" fillId="2" borderId="2" xfId="0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vertical="top" wrapText="1"/>
    </xf>
    <xf numFmtId="0" fontId="23" fillId="2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top" wrapText="1"/>
    </xf>
    <xf numFmtId="0" fontId="19" fillId="4" borderId="4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/>
    <xf numFmtId="0" fontId="19" fillId="6" borderId="5" xfId="0" applyFont="1" applyFill="1" applyBorder="1" applyAlignment="1">
      <alignment horizontal="center" vertical="top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top"/>
    </xf>
    <xf numFmtId="0" fontId="19" fillId="0" borderId="6" xfId="0" applyFont="1" applyBorder="1" applyAlignment="1">
      <alignment horizontal="center"/>
    </xf>
    <xf numFmtId="0" fontId="0" fillId="0" borderId="0" xfId="0" applyBorder="1"/>
    <xf numFmtId="0" fontId="0" fillId="0" borderId="5" xfId="0" applyFont="1" applyBorder="1"/>
    <xf numFmtId="0" fontId="12" fillId="2" borderId="8" xfId="0" applyFont="1" applyFill="1" applyBorder="1" applyAlignment="1">
      <alignment vertical="top" wrapText="1"/>
    </xf>
    <xf numFmtId="0" fontId="19" fillId="4" borderId="8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3" xfId="0" applyFont="1" applyBorder="1"/>
    <xf numFmtId="0" fontId="19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0" fillId="4" borderId="0" xfId="0" applyFill="1"/>
    <xf numFmtId="0" fontId="12" fillId="4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left" vertical="center" wrapText="1"/>
    </xf>
    <xf numFmtId="0" fontId="21" fillId="6" borderId="5" xfId="1" applyNumberFormat="1" applyFont="1" applyFill="1" applyBorder="1" applyAlignment="1">
      <alignment horizontal="center" vertical="center" wrapText="1"/>
    </xf>
    <xf numFmtId="0" fontId="19" fillId="6" borderId="5" xfId="0" applyNumberFormat="1" applyFont="1" applyFill="1" applyBorder="1" applyAlignment="1">
      <alignment horizontal="center" vertical="center" wrapText="1"/>
    </xf>
    <xf numFmtId="0" fontId="19" fillId="0" borderId="0" xfId="0" applyNumberFormat="1" applyFont="1"/>
    <xf numFmtId="0" fontId="0" fillId="4" borderId="0" xfId="0" applyFill="1" applyBorder="1"/>
    <xf numFmtId="0" fontId="1" fillId="8" borderId="6" xfId="0" applyFont="1" applyFill="1" applyBorder="1" applyAlignment="1">
      <alignment horizontal="center" vertical="top" wrapText="1"/>
    </xf>
    <xf numFmtId="0" fontId="19" fillId="9" borderId="5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9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9" fillId="10" borderId="5" xfId="0" applyNumberFormat="1" applyFont="1" applyFill="1" applyBorder="1" applyAlignment="1">
      <alignment horizontal="center" vertical="center" wrapText="1"/>
    </xf>
    <xf numFmtId="0" fontId="19" fillId="10" borderId="1" xfId="0" applyNumberFormat="1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</cellXfs>
  <cellStyles count="6">
    <cellStyle name="Excel Built-in Normal" xfId="3"/>
    <cellStyle name="Гиперссылка" xfId="1" builtinId="8"/>
    <cellStyle name="Гиперссылка 2" xfId="4"/>
    <cellStyle name="Гиперссылка 3" xfId="5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s36.ryazan@ryazangov.ru" TargetMode="External"/><Relationship Id="rId13" Type="http://schemas.openxmlformats.org/officeDocument/2006/relationships/hyperlink" Target="mailto:ds139.ryazan@ryazangov.ru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ds140.ryazan@ryazangov.ru" TargetMode="External"/><Relationship Id="rId7" Type="http://schemas.openxmlformats.org/officeDocument/2006/relationships/hyperlink" Target="mailto:dou34.ryazan@ryazangov.ru" TargetMode="External"/><Relationship Id="rId12" Type="http://schemas.openxmlformats.org/officeDocument/2006/relationships/hyperlink" Target="mailto:ds138.ryazan@ryazangov.ru" TargetMode="External"/><Relationship Id="rId17" Type="http://schemas.openxmlformats.org/officeDocument/2006/relationships/hyperlink" Target="mailto:domovenok-rzn@mail.ru" TargetMode="External"/><Relationship Id="rId2" Type="http://schemas.openxmlformats.org/officeDocument/2006/relationships/hyperlink" Target="mailto:ds119.ryazan@ryazangov.ru" TargetMode="External"/><Relationship Id="rId16" Type="http://schemas.openxmlformats.org/officeDocument/2006/relationships/hyperlink" Target="mailto:vylegolga@yandex.ru" TargetMode="External"/><Relationship Id="rId1" Type="http://schemas.openxmlformats.org/officeDocument/2006/relationships/hyperlink" Target="mailto:48rgd@mail.ru" TargetMode="External"/><Relationship Id="rId6" Type="http://schemas.openxmlformats.org/officeDocument/2006/relationships/hyperlink" Target="mailto:ds26.ryazan@ryazangov.ru" TargetMode="External"/><Relationship Id="rId11" Type="http://schemas.openxmlformats.org/officeDocument/2006/relationships/hyperlink" Target="mailto:ds110.ryazan@ryazangov.ru" TargetMode="External"/><Relationship Id="rId5" Type="http://schemas.openxmlformats.org/officeDocument/2006/relationships/hyperlink" Target="mailto:ds31.ryazan@ryazangov.ru" TargetMode="External"/><Relationship Id="rId15" Type="http://schemas.openxmlformats.org/officeDocument/2006/relationships/hyperlink" Target="mailto:ds159.ryazan@ryazangov.ru" TargetMode="External"/><Relationship Id="rId10" Type="http://schemas.openxmlformats.org/officeDocument/2006/relationships/hyperlink" Target="mailto:ds41.ryazan@ryazangov.ru" TargetMode="External"/><Relationship Id="rId4" Type="http://schemas.openxmlformats.org/officeDocument/2006/relationships/hyperlink" Target="mailto:ds131.ryazan@ryazangov.ru" TargetMode="External"/><Relationship Id="rId9" Type="http://schemas.openxmlformats.org/officeDocument/2006/relationships/hyperlink" Target="mailto:ds37.ryazan@ryazangov.ru" TargetMode="External"/><Relationship Id="rId14" Type="http://schemas.openxmlformats.org/officeDocument/2006/relationships/hyperlink" Target="mailto:ds148.ryazan@ryazangov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J574"/>
  <sheetViews>
    <sheetView tabSelected="1" topLeftCell="A118" zoomScale="84" zoomScaleNormal="84" workbookViewId="0">
      <selection activeCell="BS13" sqref="BS13"/>
    </sheetView>
  </sheetViews>
  <sheetFormatPr defaultRowHeight="15" x14ac:dyDescent="0.25"/>
  <cols>
    <col min="1" max="1" width="9.140625" style="7"/>
    <col min="2" max="2" width="22.28515625" style="1" customWidth="1"/>
    <col min="3" max="3" width="85.28515625" style="1" customWidth="1"/>
    <col min="4" max="4" width="19.28515625" style="2" customWidth="1"/>
    <col min="5" max="6" width="19.28515625" customWidth="1"/>
    <col min="7" max="7" width="12.42578125" customWidth="1"/>
    <col min="8" max="8" width="13.85546875" customWidth="1"/>
    <col min="9" max="9" width="14.140625" customWidth="1"/>
    <col min="10" max="10" width="10.5703125" customWidth="1"/>
    <col min="11" max="11" width="10.28515625" customWidth="1"/>
    <col min="12" max="12" width="12" customWidth="1"/>
    <col min="13" max="13" width="10.42578125" customWidth="1"/>
    <col min="14" max="14" width="12.85546875" customWidth="1"/>
    <col min="15" max="16" width="14" customWidth="1"/>
    <col min="18" max="18" width="9.85546875" customWidth="1"/>
    <col min="19" max="19" width="13.140625" customWidth="1"/>
    <col min="20" max="20" width="10" customWidth="1"/>
    <col min="66" max="66" width="9.5703125" customWidth="1"/>
    <col min="71" max="75" width="9.140625" style="147"/>
    <col min="96" max="96" width="9.140625" style="122"/>
    <col min="97" max="217" width="9.140625" style="129"/>
  </cols>
  <sheetData>
    <row r="3" spans="1:217" ht="94.5" customHeight="1" x14ac:dyDescent="0.25">
      <c r="A3" s="79"/>
      <c r="B3" s="80"/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3" t="s">
        <v>12</v>
      </c>
      <c r="BG3" s="83" t="s">
        <v>12</v>
      </c>
      <c r="BH3" s="83" t="s">
        <v>12</v>
      </c>
      <c r="BI3" s="83" t="s">
        <v>12</v>
      </c>
      <c r="BJ3" s="83" t="s">
        <v>12</v>
      </c>
      <c r="BK3" s="83" t="s">
        <v>12</v>
      </c>
      <c r="BL3" s="83" t="s">
        <v>12</v>
      </c>
      <c r="BM3" s="83" t="s">
        <v>12</v>
      </c>
      <c r="BN3" s="83" t="s">
        <v>12</v>
      </c>
      <c r="BO3" s="83" t="s">
        <v>12</v>
      </c>
      <c r="BP3" s="83" t="s">
        <v>12</v>
      </c>
      <c r="BQ3" s="84" t="s">
        <v>73</v>
      </c>
      <c r="BR3" s="84" t="s">
        <v>73</v>
      </c>
      <c r="BS3" s="149" t="s">
        <v>60</v>
      </c>
      <c r="BT3" s="149" t="s">
        <v>60</v>
      </c>
      <c r="BU3" s="149" t="s">
        <v>60</v>
      </c>
      <c r="BV3" s="149" t="s">
        <v>60</v>
      </c>
      <c r="BW3" s="149" t="s">
        <v>60</v>
      </c>
      <c r="BX3" s="84" t="s">
        <v>60</v>
      </c>
      <c r="BY3" s="84" t="s">
        <v>60</v>
      </c>
      <c r="BZ3" s="84" t="s">
        <v>60</v>
      </c>
      <c r="CA3" s="85" t="s">
        <v>22</v>
      </c>
      <c r="CB3" s="85" t="s">
        <v>22</v>
      </c>
      <c r="CC3" s="85" t="s">
        <v>22</v>
      </c>
      <c r="CD3" s="85" t="s">
        <v>22</v>
      </c>
      <c r="CE3" s="85" t="s">
        <v>22</v>
      </c>
      <c r="CF3" s="85" t="s">
        <v>22</v>
      </c>
      <c r="CG3" s="85" t="s">
        <v>22</v>
      </c>
      <c r="CH3" s="85" t="s">
        <v>22</v>
      </c>
      <c r="CI3" s="85" t="s">
        <v>22</v>
      </c>
      <c r="CJ3" s="86" t="s">
        <v>28</v>
      </c>
      <c r="CK3" s="86" t="s">
        <v>28</v>
      </c>
      <c r="CL3" s="86" t="s">
        <v>28</v>
      </c>
      <c r="CM3" s="86" t="s">
        <v>28</v>
      </c>
      <c r="CN3" s="86" t="s">
        <v>28</v>
      </c>
      <c r="CO3" s="86" t="s">
        <v>67</v>
      </c>
      <c r="CP3" s="86" t="s">
        <v>67</v>
      </c>
      <c r="CQ3" s="86" t="s">
        <v>67</v>
      </c>
      <c r="CR3" s="85" t="s">
        <v>67</v>
      </c>
    </row>
    <row r="4" spans="1:217" ht="53.25" customHeight="1" x14ac:dyDescent="0.25">
      <c r="A4" s="177" t="s">
        <v>101</v>
      </c>
      <c r="B4" s="180" t="s">
        <v>0</v>
      </c>
      <c r="C4" s="180" t="s">
        <v>34</v>
      </c>
      <c r="D4" s="180" t="s">
        <v>35</v>
      </c>
      <c r="E4" s="184" t="s">
        <v>36</v>
      </c>
      <c r="F4" s="184" t="s">
        <v>37</v>
      </c>
      <c r="G4" s="183" t="s">
        <v>38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3" t="s">
        <v>10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89" t="s">
        <v>39</v>
      </c>
      <c r="AX4" s="89"/>
      <c r="AY4" s="89"/>
      <c r="AZ4" s="89"/>
      <c r="BA4" s="89"/>
      <c r="BB4" s="89"/>
      <c r="BC4" s="89"/>
      <c r="BD4" s="90" t="s">
        <v>11</v>
      </c>
      <c r="BE4" s="90"/>
      <c r="BF4" s="91" t="s">
        <v>40</v>
      </c>
      <c r="BG4" s="92" t="s">
        <v>68</v>
      </c>
      <c r="BH4" s="92" t="s">
        <v>68</v>
      </c>
      <c r="BI4" s="92" t="s">
        <v>68</v>
      </c>
      <c r="BJ4" s="92" t="s">
        <v>68</v>
      </c>
      <c r="BK4" s="92" t="s">
        <v>68</v>
      </c>
      <c r="BL4" s="92" t="s">
        <v>68</v>
      </c>
      <c r="BM4" s="92" t="s">
        <v>68</v>
      </c>
      <c r="BN4" s="93" t="s">
        <v>453</v>
      </c>
      <c r="BO4" s="94" t="s">
        <v>462</v>
      </c>
      <c r="BP4" s="94" t="s">
        <v>43</v>
      </c>
      <c r="BQ4" s="95" t="s">
        <v>46</v>
      </c>
      <c r="BR4" s="95" t="s">
        <v>48</v>
      </c>
      <c r="BS4" s="102" t="s">
        <v>13</v>
      </c>
      <c r="BT4" s="102" t="s">
        <v>13</v>
      </c>
      <c r="BU4" s="102" t="s">
        <v>13</v>
      </c>
      <c r="BV4" s="102" t="s">
        <v>13</v>
      </c>
      <c r="BW4" s="102" t="s">
        <v>13</v>
      </c>
      <c r="BX4" s="84" t="s">
        <v>19</v>
      </c>
      <c r="BY4" s="84" t="s">
        <v>19</v>
      </c>
      <c r="BZ4" s="84" t="s">
        <v>19</v>
      </c>
      <c r="CA4" s="84" t="s">
        <v>23</v>
      </c>
      <c r="CB4" s="84" t="s">
        <v>23</v>
      </c>
      <c r="CC4" s="84" t="s">
        <v>24</v>
      </c>
      <c r="CD4" s="85" t="s">
        <v>26</v>
      </c>
      <c r="CE4" s="85" t="s">
        <v>26</v>
      </c>
      <c r="CF4" s="85" t="s">
        <v>26</v>
      </c>
      <c r="CG4" s="85" t="s">
        <v>26</v>
      </c>
      <c r="CH4" s="85" t="s">
        <v>26</v>
      </c>
      <c r="CI4" s="85" t="s">
        <v>26</v>
      </c>
      <c r="CJ4" s="84" t="s">
        <v>29</v>
      </c>
      <c r="CK4" s="84" t="s">
        <v>29</v>
      </c>
      <c r="CL4" s="84" t="s">
        <v>59</v>
      </c>
      <c r="CM4" s="85" t="s">
        <v>30</v>
      </c>
      <c r="CN4" s="85" t="s">
        <v>30</v>
      </c>
      <c r="CO4" s="84" t="s">
        <v>52</v>
      </c>
      <c r="CP4" s="84" t="s">
        <v>52</v>
      </c>
      <c r="CQ4" s="84" t="s">
        <v>52</v>
      </c>
      <c r="CR4" s="85" t="s">
        <v>53</v>
      </c>
    </row>
    <row r="5" spans="1:217" ht="28.5" customHeight="1" x14ac:dyDescent="0.25">
      <c r="A5" s="178"/>
      <c r="B5" s="181"/>
      <c r="C5" s="181"/>
      <c r="D5" s="181"/>
      <c r="E5" s="184"/>
      <c r="F5" s="184"/>
      <c r="G5" s="184" t="s">
        <v>1</v>
      </c>
      <c r="H5" s="184"/>
      <c r="I5" s="184"/>
      <c r="J5" s="184"/>
      <c r="K5" s="184"/>
      <c r="L5" s="184"/>
      <c r="M5" s="184"/>
      <c r="N5" s="184" t="s">
        <v>2</v>
      </c>
      <c r="O5" s="184"/>
      <c r="P5" s="184"/>
      <c r="Q5" s="184"/>
      <c r="R5" s="184"/>
      <c r="S5" s="184"/>
      <c r="T5" s="184"/>
      <c r="U5" s="96" t="s">
        <v>455</v>
      </c>
      <c r="V5" s="96" t="s">
        <v>455</v>
      </c>
      <c r="W5" s="96" t="s">
        <v>455</v>
      </c>
      <c r="X5" s="96" t="s">
        <v>455</v>
      </c>
      <c r="Y5" s="96" t="s">
        <v>455</v>
      </c>
      <c r="Z5" s="96" t="s">
        <v>455</v>
      </c>
      <c r="AA5" s="96" t="s">
        <v>455</v>
      </c>
      <c r="AB5" s="96" t="s">
        <v>456</v>
      </c>
      <c r="AC5" s="96" t="s">
        <v>456</v>
      </c>
      <c r="AD5" s="96" t="s">
        <v>456</v>
      </c>
      <c r="AE5" s="96" t="s">
        <v>456</v>
      </c>
      <c r="AF5" s="96" t="s">
        <v>456</v>
      </c>
      <c r="AG5" s="96" t="s">
        <v>456</v>
      </c>
      <c r="AH5" s="96" t="s">
        <v>456</v>
      </c>
      <c r="AI5" s="96" t="s">
        <v>457</v>
      </c>
      <c r="AJ5" s="96" t="s">
        <v>457</v>
      </c>
      <c r="AK5" s="96" t="s">
        <v>457</v>
      </c>
      <c r="AL5" s="96" t="s">
        <v>457</v>
      </c>
      <c r="AM5" s="96" t="s">
        <v>457</v>
      </c>
      <c r="AN5" s="96" t="s">
        <v>457</v>
      </c>
      <c r="AO5" s="96" t="s">
        <v>457</v>
      </c>
      <c r="AP5" s="96" t="s">
        <v>458</v>
      </c>
      <c r="AQ5" s="96" t="s">
        <v>458</v>
      </c>
      <c r="AR5" s="96" t="s">
        <v>458</v>
      </c>
      <c r="AS5" s="96" t="s">
        <v>458</v>
      </c>
      <c r="AT5" s="96" t="s">
        <v>458</v>
      </c>
      <c r="AU5" s="96" t="s">
        <v>458</v>
      </c>
      <c r="AV5" s="96" t="s">
        <v>458</v>
      </c>
      <c r="AW5" s="96" t="s">
        <v>459</v>
      </c>
      <c r="AX5" s="96" t="s">
        <v>459</v>
      </c>
      <c r="AY5" s="96" t="s">
        <v>459</v>
      </c>
      <c r="AZ5" s="96" t="s">
        <v>459</v>
      </c>
      <c r="BA5" s="96" t="s">
        <v>459</v>
      </c>
      <c r="BB5" s="96" t="s">
        <v>459</v>
      </c>
      <c r="BC5" s="96" t="s">
        <v>459</v>
      </c>
      <c r="BD5" s="97" t="s">
        <v>460</v>
      </c>
      <c r="BE5" s="97" t="s">
        <v>461</v>
      </c>
      <c r="BF5" s="98"/>
      <c r="BG5" s="99" t="s">
        <v>75</v>
      </c>
      <c r="BH5" s="99" t="s">
        <v>69</v>
      </c>
      <c r="BI5" s="99" t="s">
        <v>70</v>
      </c>
      <c r="BJ5" s="99" t="s">
        <v>76</v>
      </c>
      <c r="BK5" s="99" t="s">
        <v>77</v>
      </c>
      <c r="BL5" s="99" t="s">
        <v>71</v>
      </c>
      <c r="BM5" s="99" t="s">
        <v>72</v>
      </c>
      <c r="BN5" s="100"/>
      <c r="BO5" s="101"/>
      <c r="BP5" s="101"/>
      <c r="BQ5" s="95"/>
      <c r="BR5" s="95"/>
      <c r="BS5" s="104" t="s">
        <v>14</v>
      </c>
      <c r="BT5" s="104" t="s">
        <v>15</v>
      </c>
      <c r="BU5" s="104" t="s">
        <v>16</v>
      </c>
      <c r="BV5" s="104" t="s">
        <v>17</v>
      </c>
      <c r="BW5" s="104" t="s">
        <v>18</v>
      </c>
      <c r="BX5" s="95" t="s">
        <v>20</v>
      </c>
      <c r="BY5" s="102" t="s">
        <v>21</v>
      </c>
      <c r="BZ5" s="103"/>
      <c r="CA5" s="104" t="s">
        <v>50</v>
      </c>
      <c r="CB5" s="104" t="s">
        <v>51</v>
      </c>
      <c r="CC5" s="96" t="s">
        <v>25</v>
      </c>
      <c r="CD5" s="99" t="s">
        <v>27</v>
      </c>
      <c r="CE5" s="104" t="s">
        <v>58</v>
      </c>
      <c r="CF5" s="95" t="s">
        <v>57</v>
      </c>
      <c r="CG5" s="102" t="s">
        <v>56</v>
      </c>
      <c r="CH5" s="102" t="s">
        <v>55</v>
      </c>
      <c r="CI5" s="102" t="s">
        <v>54</v>
      </c>
      <c r="CJ5" s="104"/>
      <c r="CK5" s="104"/>
      <c r="CL5" s="105"/>
      <c r="CM5" s="106"/>
      <c r="CN5" s="105"/>
      <c r="CO5" s="93" t="s">
        <v>31</v>
      </c>
      <c r="CP5" s="93" t="s">
        <v>83</v>
      </c>
      <c r="CQ5" s="94" t="s">
        <v>66</v>
      </c>
      <c r="CR5" s="95" t="s">
        <v>84</v>
      </c>
    </row>
    <row r="6" spans="1:217" ht="65.25" customHeight="1" x14ac:dyDescent="0.25">
      <c r="A6" s="179"/>
      <c r="B6" s="182"/>
      <c r="C6" s="181"/>
      <c r="D6" s="181"/>
      <c r="E6" s="180"/>
      <c r="F6" s="180"/>
      <c r="G6" s="107" t="s">
        <v>3</v>
      </c>
      <c r="H6" s="107" t="s">
        <v>4</v>
      </c>
      <c r="I6" s="107" t="s">
        <v>5</v>
      </c>
      <c r="J6" s="107" t="s">
        <v>6</v>
      </c>
      <c r="K6" s="107" t="s">
        <v>7</v>
      </c>
      <c r="L6" s="107" t="s">
        <v>8</v>
      </c>
      <c r="M6" s="107" t="s">
        <v>9</v>
      </c>
      <c r="N6" s="107" t="s">
        <v>3</v>
      </c>
      <c r="O6" s="107" t="s">
        <v>4</v>
      </c>
      <c r="P6" s="107" t="s">
        <v>5</v>
      </c>
      <c r="Q6" s="107" t="s">
        <v>6</v>
      </c>
      <c r="R6" s="107" t="s">
        <v>7</v>
      </c>
      <c r="S6" s="107" t="s">
        <v>8</v>
      </c>
      <c r="T6" s="107" t="s">
        <v>9</v>
      </c>
      <c r="U6" s="108" t="s">
        <v>3</v>
      </c>
      <c r="V6" s="108" t="s">
        <v>4</v>
      </c>
      <c r="W6" s="108" t="s">
        <v>33</v>
      </c>
      <c r="X6" s="108" t="s">
        <v>6</v>
      </c>
      <c r="Y6" s="108" t="s">
        <v>7</v>
      </c>
      <c r="Z6" s="108" t="s">
        <v>8</v>
      </c>
      <c r="AA6" s="108" t="s">
        <v>9</v>
      </c>
      <c r="AB6" s="108" t="s">
        <v>3</v>
      </c>
      <c r="AC6" s="108" t="s">
        <v>4</v>
      </c>
      <c r="AD6" s="108" t="s">
        <v>33</v>
      </c>
      <c r="AE6" s="108" t="s">
        <v>6</v>
      </c>
      <c r="AF6" s="108" t="s">
        <v>7</v>
      </c>
      <c r="AG6" s="108" t="s">
        <v>8</v>
      </c>
      <c r="AH6" s="108" t="s">
        <v>9</v>
      </c>
      <c r="AI6" s="108" t="s">
        <v>3</v>
      </c>
      <c r="AJ6" s="108" t="s">
        <v>4</v>
      </c>
      <c r="AK6" s="108" t="s">
        <v>5</v>
      </c>
      <c r="AL6" s="108" t="s">
        <v>6</v>
      </c>
      <c r="AM6" s="108" t="s">
        <v>7</v>
      </c>
      <c r="AN6" s="108" t="s">
        <v>8</v>
      </c>
      <c r="AO6" s="108" t="s">
        <v>9</v>
      </c>
      <c r="AP6" s="108" t="s">
        <v>3</v>
      </c>
      <c r="AQ6" s="108" t="s">
        <v>4</v>
      </c>
      <c r="AR6" s="108" t="s">
        <v>5</v>
      </c>
      <c r="AS6" s="108" t="s">
        <v>6</v>
      </c>
      <c r="AT6" s="108" t="s">
        <v>7</v>
      </c>
      <c r="AU6" s="108" t="s">
        <v>8</v>
      </c>
      <c r="AV6" s="108" t="s">
        <v>9</v>
      </c>
      <c r="AW6" s="108" t="s">
        <v>3</v>
      </c>
      <c r="AX6" s="108" t="s">
        <v>4</v>
      </c>
      <c r="AY6" s="108" t="s">
        <v>5</v>
      </c>
      <c r="AZ6" s="108" t="s">
        <v>6</v>
      </c>
      <c r="BA6" s="108" t="s">
        <v>7</v>
      </c>
      <c r="BB6" s="108" t="s">
        <v>8</v>
      </c>
      <c r="BC6" s="108" t="s">
        <v>9</v>
      </c>
      <c r="BD6" s="109"/>
      <c r="BE6" s="109"/>
      <c r="BF6" s="110" t="s">
        <v>41</v>
      </c>
      <c r="BG6" s="111" t="s">
        <v>42</v>
      </c>
      <c r="BH6" s="111" t="s">
        <v>42</v>
      </c>
      <c r="BI6" s="111" t="s">
        <v>42</v>
      </c>
      <c r="BJ6" s="111" t="s">
        <v>42</v>
      </c>
      <c r="BK6" s="111" t="s">
        <v>42</v>
      </c>
      <c r="BL6" s="111" t="s">
        <v>42</v>
      </c>
      <c r="BM6" s="111" t="s">
        <v>42</v>
      </c>
      <c r="BN6" s="112"/>
      <c r="BO6" s="113" t="s">
        <v>47</v>
      </c>
      <c r="BP6" s="111" t="s">
        <v>44</v>
      </c>
      <c r="BQ6" s="110" t="s">
        <v>45</v>
      </c>
      <c r="BR6" s="110" t="s">
        <v>49</v>
      </c>
      <c r="BS6" s="110" t="s">
        <v>74</v>
      </c>
      <c r="BT6" s="110" t="s">
        <v>74</v>
      </c>
      <c r="BU6" s="110" t="s">
        <v>74</v>
      </c>
      <c r="BV6" s="110" t="s">
        <v>74</v>
      </c>
      <c r="BW6" s="110" t="s">
        <v>74</v>
      </c>
      <c r="BX6" s="110" t="s">
        <v>85</v>
      </c>
      <c r="BY6" s="110" t="s">
        <v>86</v>
      </c>
      <c r="BZ6" s="110" t="s">
        <v>78</v>
      </c>
      <c r="CA6" s="110" t="s">
        <v>79</v>
      </c>
      <c r="CB6" s="110" t="s">
        <v>87</v>
      </c>
      <c r="CC6" s="96"/>
      <c r="CD6" s="110" t="s">
        <v>80</v>
      </c>
      <c r="CE6" s="110" t="s">
        <v>65</v>
      </c>
      <c r="CF6" s="110" t="s">
        <v>64</v>
      </c>
      <c r="CG6" s="110" t="s">
        <v>63</v>
      </c>
      <c r="CH6" s="110" t="s">
        <v>62</v>
      </c>
      <c r="CI6" s="110" t="s">
        <v>61</v>
      </c>
      <c r="CJ6" s="110" t="s">
        <v>82</v>
      </c>
      <c r="CK6" s="110" t="s">
        <v>81</v>
      </c>
      <c r="CL6" s="110" t="s">
        <v>463</v>
      </c>
      <c r="CM6" s="110" t="s">
        <v>88</v>
      </c>
      <c r="CN6" s="110" t="s">
        <v>89</v>
      </c>
      <c r="CO6" s="112"/>
      <c r="CP6" s="112"/>
      <c r="CQ6" s="131"/>
      <c r="CR6" s="95"/>
    </row>
    <row r="7" spans="1:217" ht="28.5" customHeight="1" x14ac:dyDescent="0.25">
      <c r="A7" s="34"/>
      <c r="B7" s="114"/>
      <c r="C7" s="114"/>
      <c r="D7" s="114"/>
      <c r="E7" s="115"/>
      <c r="F7" s="115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9"/>
      <c r="BE7" s="109"/>
      <c r="BF7" s="110"/>
      <c r="BG7" s="111"/>
      <c r="BH7" s="111"/>
      <c r="BI7" s="111"/>
      <c r="BJ7" s="111"/>
      <c r="BK7" s="111"/>
      <c r="BL7" s="111"/>
      <c r="BM7" s="111"/>
      <c r="BN7" s="112"/>
      <c r="BO7" s="113"/>
      <c r="BP7" s="111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96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2"/>
      <c r="CP7" s="112"/>
      <c r="CQ7" s="131"/>
      <c r="CR7" s="95"/>
    </row>
    <row r="8" spans="1:217" ht="28.5" customHeight="1" x14ac:dyDescent="0.25">
      <c r="A8" s="69"/>
      <c r="B8" s="121"/>
      <c r="C8" s="121" t="s">
        <v>467</v>
      </c>
      <c r="D8" s="121"/>
      <c r="E8" s="121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8"/>
      <c r="BE8" s="118"/>
      <c r="BF8" s="117"/>
      <c r="BG8" s="119"/>
      <c r="BH8" s="119"/>
      <c r="BI8" s="119"/>
      <c r="BJ8" s="119"/>
      <c r="BK8" s="119"/>
      <c r="BL8" s="119"/>
      <c r="BM8" s="119"/>
      <c r="BN8" s="118"/>
      <c r="BO8" s="118"/>
      <c r="BP8" s="119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8"/>
      <c r="CP8" s="118"/>
      <c r="CQ8" s="132"/>
      <c r="CR8" s="119"/>
    </row>
    <row r="9" spans="1:217" s="53" customFormat="1" ht="20.25" customHeight="1" x14ac:dyDescent="0.25">
      <c r="A9" s="8" t="s">
        <v>439</v>
      </c>
      <c r="B9" s="9" t="s">
        <v>98</v>
      </c>
      <c r="C9" s="33" t="s">
        <v>443</v>
      </c>
      <c r="D9" s="42" t="s">
        <v>448</v>
      </c>
      <c r="E9" s="8" t="s">
        <v>447</v>
      </c>
      <c r="F9" s="8">
        <v>25</v>
      </c>
      <c r="G9" s="8">
        <v>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9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4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5">
        <v>1</v>
      </c>
      <c r="BE9" s="5">
        <v>0</v>
      </c>
      <c r="BF9" s="15">
        <v>1</v>
      </c>
      <c r="BG9" s="15">
        <v>1</v>
      </c>
      <c r="BH9" s="15">
        <v>1</v>
      </c>
      <c r="BI9" s="15">
        <v>1</v>
      </c>
      <c r="BJ9" s="15">
        <v>1</v>
      </c>
      <c r="BK9" s="15">
        <v>1</v>
      </c>
      <c r="BL9" s="8">
        <v>0</v>
      </c>
      <c r="BM9" s="15">
        <v>1</v>
      </c>
      <c r="BN9" s="50">
        <v>1</v>
      </c>
      <c r="BO9" s="120">
        <v>0</v>
      </c>
      <c r="BP9" s="120">
        <v>1</v>
      </c>
      <c r="BQ9" s="120">
        <v>1</v>
      </c>
      <c r="BR9" s="12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0">
        <v>0</v>
      </c>
      <c r="BY9" s="50">
        <v>0</v>
      </c>
      <c r="BZ9" s="50">
        <v>0</v>
      </c>
      <c r="CA9" s="5">
        <v>0</v>
      </c>
      <c r="CB9" s="5">
        <v>1</v>
      </c>
      <c r="CC9" s="5">
        <v>0</v>
      </c>
      <c r="CD9" s="5">
        <v>0</v>
      </c>
      <c r="CE9" s="5">
        <v>0</v>
      </c>
      <c r="CF9" s="50">
        <v>0</v>
      </c>
      <c r="CG9" s="50">
        <v>0</v>
      </c>
      <c r="CH9" s="50">
        <v>0</v>
      </c>
      <c r="CI9" s="50">
        <v>0</v>
      </c>
      <c r="CJ9" s="5">
        <v>0</v>
      </c>
      <c r="CK9" s="5">
        <v>0</v>
      </c>
      <c r="CL9" s="5">
        <v>0</v>
      </c>
      <c r="CM9" s="5">
        <v>0</v>
      </c>
      <c r="CN9" s="50">
        <v>0</v>
      </c>
      <c r="CO9" s="50">
        <v>0</v>
      </c>
      <c r="CP9" s="50">
        <v>0</v>
      </c>
      <c r="CQ9" s="51">
        <v>0</v>
      </c>
      <c r="CR9" s="49">
        <v>0</v>
      </c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</row>
    <row r="10" spans="1:217" s="53" customFormat="1" ht="20.25" customHeight="1" x14ac:dyDescent="0.25">
      <c r="A10" s="8" t="s">
        <v>439</v>
      </c>
      <c r="B10" s="33" t="s">
        <v>98</v>
      </c>
      <c r="C10" s="33" t="s">
        <v>444</v>
      </c>
      <c r="D10" s="42" t="s">
        <v>445</v>
      </c>
      <c r="E10" s="8" t="s">
        <v>446</v>
      </c>
      <c r="F10" s="8">
        <v>25</v>
      </c>
      <c r="G10" s="8">
        <v>4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4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4</v>
      </c>
      <c r="AX10" s="8">
        <v>1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5">
        <v>1</v>
      </c>
      <c r="BE10" s="5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1</v>
      </c>
      <c r="BZ10" s="5">
        <v>0</v>
      </c>
      <c r="CA10" s="5">
        <v>0</v>
      </c>
      <c r="CB10" s="5">
        <v>1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1</v>
      </c>
      <c r="CL10" s="5">
        <v>0</v>
      </c>
      <c r="CM10" s="5">
        <v>1</v>
      </c>
      <c r="CN10" s="5">
        <v>0</v>
      </c>
      <c r="CO10" s="5">
        <v>0</v>
      </c>
      <c r="CP10" s="5">
        <v>0</v>
      </c>
      <c r="CQ10" s="45">
        <v>0</v>
      </c>
      <c r="CR10" s="8">
        <v>1</v>
      </c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</row>
    <row r="11" spans="1:217" s="53" customFormat="1" ht="26.25" customHeight="1" x14ac:dyDescent="0.25">
      <c r="A11" s="8" t="s">
        <v>439</v>
      </c>
      <c r="B11" s="33" t="s">
        <v>98</v>
      </c>
      <c r="C11" s="33" t="s">
        <v>95</v>
      </c>
      <c r="D11" s="11" t="s">
        <v>452</v>
      </c>
      <c r="E11" s="14" t="s">
        <v>96</v>
      </c>
      <c r="F11" s="5">
        <v>40</v>
      </c>
      <c r="G11" s="5">
        <v>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3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3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5">
        <v>1</v>
      </c>
      <c r="BE11" s="5">
        <v>1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14">
        <v>0</v>
      </c>
      <c r="BY11" s="14">
        <v>0</v>
      </c>
      <c r="BZ11" s="14">
        <v>0</v>
      </c>
      <c r="CA11" s="5">
        <v>0</v>
      </c>
      <c r="CB11" s="5">
        <v>0</v>
      </c>
      <c r="CC11" s="5">
        <v>0</v>
      </c>
      <c r="CD11" s="5">
        <v>1</v>
      </c>
      <c r="CE11" s="5">
        <v>0</v>
      </c>
      <c r="CF11" s="14">
        <v>0</v>
      </c>
      <c r="CG11" s="14">
        <v>0</v>
      </c>
      <c r="CH11" s="14">
        <v>0</v>
      </c>
      <c r="CI11" s="14">
        <v>0</v>
      </c>
      <c r="CJ11" s="5">
        <v>0</v>
      </c>
      <c r="CK11" s="5">
        <v>0</v>
      </c>
      <c r="CL11" s="5">
        <v>0</v>
      </c>
      <c r="CM11" s="5">
        <v>0</v>
      </c>
      <c r="CN11" s="14">
        <v>0</v>
      </c>
      <c r="CO11" s="14">
        <v>0</v>
      </c>
      <c r="CP11" s="14">
        <v>0</v>
      </c>
      <c r="CQ11" s="56">
        <v>0</v>
      </c>
      <c r="CR11" s="14">
        <v>0</v>
      </c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</row>
    <row r="12" spans="1:217" s="53" customFormat="1" ht="20.25" customHeight="1" x14ac:dyDescent="0.25">
      <c r="A12" s="63">
        <f>COUNTA(A9:A11)</f>
        <v>3</v>
      </c>
      <c r="B12" s="65"/>
      <c r="C12" s="65" t="s">
        <v>464</v>
      </c>
      <c r="D12" s="64"/>
      <c r="E12" s="65"/>
      <c r="F12" s="65">
        <f t="shared" ref="F12:AK12" si="0">SUM(F9:F11)</f>
        <v>90</v>
      </c>
      <c r="G12" s="65">
        <f t="shared" si="0"/>
        <v>13</v>
      </c>
      <c r="H12" s="65">
        <f t="shared" si="0"/>
        <v>1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65">
        <f t="shared" si="0"/>
        <v>0</v>
      </c>
      <c r="M12" s="65">
        <f t="shared" si="0"/>
        <v>0</v>
      </c>
      <c r="N12" s="65">
        <f t="shared" si="0"/>
        <v>11</v>
      </c>
      <c r="O12" s="65">
        <f t="shared" si="0"/>
        <v>1</v>
      </c>
      <c r="P12" s="65">
        <f t="shared" si="0"/>
        <v>0</v>
      </c>
      <c r="Q12" s="65">
        <f t="shared" si="0"/>
        <v>0</v>
      </c>
      <c r="R12" s="65">
        <f t="shared" si="0"/>
        <v>0</v>
      </c>
      <c r="S12" s="65">
        <f t="shared" si="0"/>
        <v>0</v>
      </c>
      <c r="T12" s="65">
        <f t="shared" si="0"/>
        <v>0</v>
      </c>
      <c r="U12" s="65">
        <f t="shared" si="0"/>
        <v>0</v>
      </c>
      <c r="V12" s="65">
        <f t="shared" si="0"/>
        <v>0</v>
      </c>
      <c r="W12" s="65">
        <f t="shared" si="0"/>
        <v>0</v>
      </c>
      <c r="X12" s="65">
        <f t="shared" si="0"/>
        <v>0</v>
      </c>
      <c r="Y12" s="65">
        <f t="shared" si="0"/>
        <v>0</v>
      </c>
      <c r="Z12" s="65">
        <f t="shared" si="0"/>
        <v>0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0</v>
      </c>
      <c r="AL12" s="65">
        <f t="shared" ref="AL12:BQ12" si="1">SUM(AL9:AL11)</f>
        <v>0</v>
      </c>
      <c r="AM12" s="65">
        <f t="shared" si="1"/>
        <v>0</v>
      </c>
      <c r="AN12" s="65">
        <f t="shared" si="1"/>
        <v>0</v>
      </c>
      <c r="AO12" s="65">
        <f t="shared" si="1"/>
        <v>0</v>
      </c>
      <c r="AP12" s="65">
        <f t="shared" si="1"/>
        <v>9</v>
      </c>
      <c r="AQ12" s="65">
        <f t="shared" si="1"/>
        <v>0</v>
      </c>
      <c r="AR12" s="65">
        <f t="shared" si="1"/>
        <v>0</v>
      </c>
      <c r="AS12" s="65">
        <f t="shared" si="1"/>
        <v>0</v>
      </c>
      <c r="AT12" s="65">
        <f t="shared" si="1"/>
        <v>0</v>
      </c>
      <c r="AU12" s="65">
        <f t="shared" si="1"/>
        <v>0</v>
      </c>
      <c r="AV12" s="65">
        <f t="shared" si="1"/>
        <v>0</v>
      </c>
      <c r="AW12" s="65">
        <f t="shared" si="1"/>
        <v>11</v>
      </c>
      <c r="AX12" s="65">
        <f t="shared" si="1"/>
        <v>1</v>
      </c>
      <c r="AY12" s="65">
        <f t="shared" si="1"/>
        <v>0</v>
      </c>
      <c r="AZ12" s="65">
        <f t="shared" si="1"/>
        <v>0</v>
      </c>
      <c r="BA12" s="65">
        <f t="shared" si="1"/>
        <v>0</v>
      </c>
      <c r="BB12" s="65">
        <f t="shared" si="1"/>
        <v>0</v>
      </c>
      <c r="BC12" s="65">
        <f t="shared" si="1"/>
        <v>0</v>
      </c>
      <c r="BD12" s="157">
        <f t="shared" si="1"/>
        <v>3</v>
      </c>
      <c r="BE12" s="157">
        <f t="shared" si="1"/>
        <v>1</v>
      </c>
      <c r="BF12" s="157">
        <f t="shared" si="1"/>
        <v>1</v>
      </c>
      <c r="BG12" s="157">
        <f t="shared" si="1"/>
        <v>1</v>
      </c>
      <c r="BH12" s="157">
        <f t="shared" si="1"/>
        <v>1</v>
      </c>
      <c r="BI12" s="157">
        <f t="shared" si="1"/>
        <v>1</v>
      </c>
      <c r="BJ12" s="157">
        <f t="shared" si="1"/>
        <v>1</v>
      </c>
      <c r="BK12" s="157">
        <f t="shared" si="1"/>
        <v>1</v>
      </c>
      <c r="BL12" s="157">
        <f t="shared" si="1"/>
        <v>0</v>
      </c>
      <c r="BM12" s="157">
        <f t="shared" si="1"/>
        <v>1</v>
      </c>
      <c r="BN12" s="157">
        <f t="shared" si="1"/>
        <v>1</v>
      </c>
      <c r="BO12" s="157">
        <f t="shared" si="1"/>
        <v>0</v>
      </c>
      <c r="BP12" s="157">
        <f t="shared" ref="BP12:CR12" si="2">SUM(BP9:BP11)</f>
        <v>1</v>
      </c>
      <c r="BQ12" s="157">
        <f t="shared" si="2"/>
        <v>1</v>
      </c>
      <c r="BR12" s="157">
        <f t="shared" si="2"/>
        <v>0</v>
      </c>
      <c r="BS12" s="157">
        <f>COUNTIF(BS9:BS11,1)</f>
        <v>0</v>
      </c>
      <c r="BT12" s="157">
        <f t="shared" ref="BT12:BW12" si="3">COUNTIF(BT9:BT11,1)</f>
        <v>0</v>
      </c>
      <c r="BU12" s="157">
        <f t="shared" si="3"/>
        <v>0</v>
      </c>
      <c r="BV12" s="157">
        <f t="shared" si="3"/>
        <v>0</v>
      </c>
      <c r="BW12" s="157">
        <f t="shared" si="3"/>
        <v>0</v>
      </c>
      <c r="BX12" s="157">
        <f t="shared" si="2"/>
        <v>0</v>
      </c>
      <c r="BY12" s="157">
        <f t="shared" si="2"/>
        <v>1</v>
      </c>
      <c r="BZ12" s="157">
        <f t="shared" si="2"/>
        <v>0</v>
      </c>
      <c r="CA12" s="157">
        <f t="shared" si="2"/>
        <v>0</v>
      </c>
      <c r="CB12" s="157">
        <f t="shared" si="2"/>
        <v>2</v>
      </c>
      <c r="CC12" s="157">
        <f t="shared" si="2"/>
        <v>0</v>
      </c>
      <c r="CD12" s="157">
        <f t="shared" si="2"/>
        <v>1</v>
      </c>
      <c r="CE12" s="157">
        <f t="shared" si="2"/>
        <v>0</v>
      </c>
      <c r="CF12" s="157">
        <f t="shared" si="2"/>
        <v>0</v>
      </c>
      <c r="CG12" s="157">
        <f t="shared" si="2"/>
        <v>0</v>
      </c>
      <c r="CH12" s="157">
        <f t="shared" si="2"/>
        <v>0</v>
      </c>
      <c r="CI12" s="157">
        <f t="shared" si="2"/>
        <v>0</v>
      </c>
      <c r="CJ12" s="157">
        <f t="shared" si="2"/>
        <v>0</v>
      </c>
      <c r="CK12" s="157">
        <f t="shared" si="2"/>
        <v>1</v>
      </c>
      <c r="CL12" s="157">
        <f t="shared" si="2"/>
        <v>0</v>
      </c>
      <c r="CM12" s="157">
        <f t="shared" si="2"/>
        <v>1</v>
      </c>
      <c r="CN12" s="157">
        <f t="shared" si="2"/>
        <v>0</v>
      </c>
      <c r="CO12" s="157">
        <f t="shared" si="2"/>
        <v>0</v>
      </c>
      <c r="CP12" s="157">
        <f t="shared" si="2"/>
        <v>0</v>
      </c>
      <c r="CQ12" s="157">
        <f t="shared" si="2"/>
        <v>0</v>
      </c>
      <c r="CR12" s="157">
        <f t="shared" si="2"/>
        <v>1</v>
      </c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</row>
    <row r="13" spans="1:217" s="53" customFormat="1" ht="20.25" customHeight="1" x14ac:dyDescent="0.25">
      <c r="A13" s="62"/>
      <c r="B13" s="59"/>
      <c r="C13" s="59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161"/>
      <c r="BE13" s="161"/>
      <c r="BF13" s="158"/>
      <c r="BG13" s="158"/>
      <c r="BH13" s="158"/>
      <c r="BI13" s="158"/>
      <c r="BJ13" s="158"/>
      <c r="BK13" s="158"/>
      <c r="BL13" s="158"/>
      <c r="BM13" s="158"/>
      <c r="BN13" s="159"/>
      <c r="BO13" s="159"/>
      <c r="BP13" s="159"/>
      <c r="BQ13" s="159"/>
      <c r="BR13" s="159"/>
      <c r="BS13" s="160">
        <f>COUNTIF(BS9:BS11,"2")</f>
        <v>0</v>
      </c>
      <c r="BT13" s="160">
        <f t="shared" ref="BT13:BW13" si="4">COUNTIF(BT9:BT11,"2")</f>
        <v>0</v>
      </c>
      <c r="BU13" s="160">
        <f t="shared" si="4"/>
        <v>0</v>
      </c>
      <c r="BV13" s="160">
        <f t="shared" si="4"/>
        <v>0</v>
      </c>
      <c r="BW13" s="160">
        <f t="shared" si="4"/>
        <v>0</v>
      </c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2"/>
      <c r="CR13" s="161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</row>
    <row r="14" spans="1:217" s="72" customFormat="1" ht="20.25" customHeight="1" x14ac:dyDescent="0.25">
      <c r="A14" s="67"/>
      <c r="B14" s="69"/>
      <c r="C14" s="69" t="s">
        <v>466</v>
      </c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9"/>
      <c r="BE14" s="69"/>
      <c r="BF14" s="70"/>
      <c r="BG14" s="70"/>
      <c r="BH14" s="70"/>
      <c r="BI14" s="70"/>
      <c r="BJ14" s="70"/>
      <c r="BK14" s="70"/>
      <c r="BL14" s="70"/>
      <c r="BM14" s="70"/>
      <c r="BN14" s="71"/>
      <c r="BO14" s="71"/>
      <c r="BP14" s="71"/>
      <c r="BQ14" s="71"/>
      <c r="BR14" s="71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133"/>
      <c r="CR14" s="69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</row>
    <row r="15" spans="1:217" s="53" customFormat="1" ht="20.25" customHeight="1" x14ac:dyDescent="0.25">
      <c r="A15" s="8" t="s">
        <v>99</v>
      </c>
      <c r="B15" s="9" t="s">
        <v>91</v>
      </c>
      <c r="C15" s="9" t="s">
        <v>102</v>
      </c>
      <c r="D15" s="8" t="s">
        <v>103</v>
      </c>
      <c r="E15" s="8" t="s">
        <v>104</v>
      </c>
      <c r="F15" s="8">
        <v>64</v>
      </c>
      <c r="G15" s="8">
        <v>8</v>
      </c>
      <c r="H15" s="8">
        <v>1</v>
      </c>
      <c r="I15" s="8">
        <v>1</v>
      </c>
      <c r="J15" s="8">
        <v>4</v>
      </c>
      <c r="K15" s="8">
        <v>1</v>
      </c>
      <c r="L15" s="8">
        <v>1</v>
      </c>
      <c r="M15" s="8">
        <v>0</v>
      </c>
      <c r="N15" s="8">
        <v>8</v>
      </c>
      <c r="O15" s="8">
        <v>1</v>
      </c>
      <c r="P15" s="8">
        <v>1</v>
      </c>
      <c r="Q15" s="8">
        <v>3</v>
      </c>
      <c r="R15" s="8">
        <v>1</v>
      </c>
      <c r="S15" s="8">
        <v>1</v>
      </c>
      <c r="T15" s="8">
        <v>0</v>
      </c>
      <c r="U15" s="8">
        <v>2</v>
      </c>
      <c r="V15" s="8">
        <v>1</v>
      </c>
      <c r="W15" s="8">
        <v>0</v>
      </c>
      <c r="X15" s="8">
        <v>1</v>
      </c>
      <c r="Y15" s="8">
        <v>1</v>
      </c>
      <c r="Z15" s="8">
        <v>1</v>
      </c>
      <c r="AA15" s="8">
        <v>0</v>
      </c>
      <c r="AB15" s="8">
        <v>4</v>
      </c>
      <c r="AC15" s="8">
        <v>0</v>
      </c>
      <c r="AD15" s="8">
        <v>0</v>
      </c>
      <c r="AE15" s="8">
        <v>1</v>
      </c>
      <c r="AF15" s="8">
        <v>0</v>
      </c>
      <c r="AG15" s="8">
        <v>0</v>
      </c>
      <c r="AH15" s="8">
        <v>0</v>
      </c>
      <c r="AI15" s="8">
        <v>3</v>
      </c>
      <c r="AJ15" s="8">
        <v>0</v>
      </c>
      <c r="AK15" s="8">
        <v>0</v>
      </c>
      <c r="AL15" s="8">
        <v>1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7</v>
      </c>
      <c r="AX15" s="8">
        <v>0</v>
      </c>
      <c r="AY15" s="8">
        <v>1</v>
      </c>
      <c r="AZ15" s="8">
        <v>1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13">
        <v>1</v>
      </c>
      <c r="BG15" s="13">
        <v>1</v>
      </c>
      <c r="BH15" s="13">
        <v>1</v>
      </c>
      <c r="BI15" s="13">
        <v>1</v>
      </c>
      <c r="BJ15" s="13">
        <v>1</v>
      </c>
      <c r="BK15" s="13">
        <v>1</v>
      </c>
      <c r="BL15" s="13">
        <v>1</v>
      </c>
      <c r="BM15" s="13">
        <v>1</v>
      </c>
      <c r="BN15" s="12">
        <v>1</v>
      </c>
      <c r="BO15" s="13">
        <v>1</v>
      </c>
      <c r="BP15" s="12">
        <v>1</v>
      </c>
      <c r="BQ15" s="13">
        <v>1</v>
      </c>
      <c r="BR15" s="13">
        <v>1</v>
      </c>
      <c r="BS15" s="5">
        <v>2</v>
      </c>
      <c r="BT15" s="5">
        <v>2</v>
      </c>
      <c r="BU15" s="5">
        <v>2</v>
      </c>
      <c r="BV15" s="5">
        <v>1</v>
      </c>
      <c r="BW15" s="5">
        <v>2</v>
      </c>
      <c r="BX15" s="5">
        <v>1</v>
      </c>
      <c r="BY15" s="5">
        <v>0</v>
      </c>
      <c r="BZ15" s="5">
        <v>1</v>
      </c>
      <c r="CA15" s="5">
        <v>0</v>
      </c>
      <c r="CB15" s="5">
        <v>1</v>
      </c>
      <c r="CC15" s="5">
        <v>0</v>
      </c>
      <c r="CD15" s="5">
        <v>1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1</v>
      </c>
      <c r="CK15" s="5">
        <v>1</v>
      </c>
      <c r="CL15" s="5">
        <v>1</v>
      </c>
      <c r="CM15" s="5">
        <v>1</v>
      </c>
      <c r="CN15" s="5">
        <v>1</v>
      </c>
      <c r="CO15" s="5">
        <v>1</v>
      </c>
      <c r="CP15" s="5">
        <v>0</v>
      </c>
      <c r="CQ15" s="45">
        <v>0</v>
      </c>
      <c r="CR15" s="5">
        <v>1</v>
      </c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</row>
    <row r="16" spans="1:217" s="53" customFormat="1" ht="20.25" customHeight="1" x14ac:dyDescent="0.25">
      <c r="A16" s="8" t="s">
        <v>99</v>
      </c>
      <c r="B16" s="9" t="s">
        <v>91</v>
      </c>
      <c r="C16" s="9" t="s">
        <v>427</v>
      </c>
      <c r="D16" s="8" t="s">
        <v>428</v>
      </c>
      <c r="E16" s="8" t="s">
        <v>429</v>
      </c>
      <c r="F16" s="8">
        <v>67</v>
      </c>
      <c r="G16" s="8">
        <v>9</v>
      </c>
      <c r="H16" s="8">
        <v>1</v>
      </c>
      <c r="I16" s="8">
        <v>1</v>
      </c>
      <c r="J16" s="8">
        <v>4</v>
      </c>
      <c r="K16" s="8">
        <v>1</v>
      </c>
      <c r="L16" s="8">
        <v>0</v>
      </c>
      <c r="M16" s="8">
        <v>0</v>
      </c>
      <c r="N16" s="8">
        <v>8</v>
      </c>
      <c r="O16" s="8">
        <v>1</v>
      </c>
      <c r="P16" s="8">
        <v>1</v>
      </c>
      <c r="Q16" s="8">
        <v>3</v>
      </c>
      <c r="R16" s="8">
        <v>1</v>
      </c>
      <c r="S16" s="8">
        <v>0</v>
      </c>
      <c r="T16" s="8">
        <v>0</v>
      </c>
      <c r="U16" s="8">
        <v>2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4</v>
      </c>
      <c r="AC16" s="8">
        <v>1</v>
      </c>
      <c r="AD16" s="8">
        <v>1</v>
      </c>
      <c r="AE16" s="8">
        <v>0</v>
      </c>
      <c r="AF16" s="8">
        <v>0</v>
      </c>
      <c r="AG16" s="8">
        <v>0</v>
      </c>
      <c r="AH16" s="8">
        <v>0</v>
      </c>
      <c r="AI16" s="8">
        <v>1</v>
      </c>
      <c r="AJ16" s="8">
        <v>0</v>
      </c>
      <c r="AK16" s="8">
        <v>0</v>
      </c>
      <c r="AL16" s="8">
        <v>1</v>
      </c>
      <c r="AM16" s="8">
        <v>0</v>
      </c>
      <c r="AN16" s="8">
        <v>0</v>
      </c>
      <c r="AO16" s="8">
        <v>0</v>
      </c>
      <c r="AP16" s="8">
        <v>1</v>
      </c>
      <c r="AQ16" s="8">
        <v>0</v>
      </c>
      <c r="AR16" s="8">
        <v>0</v>
      </c>
      <c r="AS16" s="8">
        <v>2</v>
      </c>
      <c r="AT16" s="8">
        <v>1</v>
      </c>
      <c r="AU16" s="8">
        <v>0</v>
      </c>
      <c r="AV16" s="8">
        <v>0</v>
      </c>
      <c r="AW16" s="8">
        <v>9</v>
      </c>
      <c r="AX16" s="8">
        <v>1</v>
      </c>
      <c r="AY16" s="8">
        <v>1</v>
      </c>
      <c r="AZ16" s="8">
        <v>3</v>
      </c>
      <c r="BA16" s="8">
        <v>1</v>
      </c>
      <c r="BB16" s="8">
        <v>0</v>
      </c>
      <c r="BC16" s="8">
        <v>0</v>
      </c>
      <c r="BD16" s="8">
        <v>1</v>
      </c>
      <c r="BE16" s="8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2">
        <v>1</v>
      </c>
      <c r="BO16" s="13">
        <v>1</v>
      </c>
      <c r="BP16" s="12">
        <v>1</v>
      </c>
      <c r="BQ16" s="13">
        <v>1</v>
      </c>
      <c r="BR16" s="13">
        <v>1</v>
      </c>
      <c r="BS16" s="5">
        <v>1</v>
      </c>
      <c r="BT16" s="5">
        <v>1</v>
      </c>
      <c r="BU16" s="5">
        <v>1</v>
      </c>
      <c r="BV16" s="5">
        <v>1</v>
      </c>
      <c r="BW16" s="5">
        <v>1</v>
      </c>
      <c r="BX16" s="5">
        <v>1</v>
      </c>
      <c r="BY16" s="5">
        <v>1</v>
      </c>
      <c r="BZ16" s="5">
        <v>1</v>
      </c>
      <c r="CA16" s="5">
        <v>0</v>
      </c>
      <c r="CB16" s="5">
        <v>1</v>
      </c>
      <c r="CC16" s="5">
        <v>1</v>
      </c>
      <c r="CD16" s="5">
        <v>1</v>
      </c>
      <c r="CE16" s="5">
        <v>1</v>
      </c>
      <c r="CF16" s="5">
        <v>0</v>
      </c>
      <c r="CG16" s="5">
        <v>0</v>
      </c>
      <c r="CH16" s="5">
        <v>0</v>
      </c>
      <c r="CI16" s="5">
        <v>0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45">
        <v>0</v>
      </c>
      <c r="CR16" s="5">
        <v>1</v>
      </c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</row>
    <row r="17" spans="1:217" s="53" customFormat="1" ht="20.25" customHeight="1" x14ac:dyDescent="0.25">
      <c r="A17" s="8" t="s">
        <v>99</v>
      </c>
      <c r="B17" s="9" t="s">
        <v>91</v>
      </c>
      <c r="C17" s="9" t="s">
        <v>333</v>
      </c>
      <c r="D17" s="8" t="s">
        <v>334</v>
      </c>
      <c r="E17" s="8" t="s">
        <v>335</v>
      </c>
      <c r="F17" s="8">
        <v>77</v>
      </c>
      <c r="G17" s="8">
        <v>12</v>
      </c>
      <c r="H17" s="8">
        <v>1.25</v>
      </c>
      <c r="I17" s="8">
        <v>0</v>
      </c>
      <c r="J17" s="8">
        <v>0</v>
      </c>
      <c r="K17" s="8">
        <v>0</v>
      </c>
      <c r="L17" s="8">
        <v>5</v>
      </c>
      <c r="M17" s="8">
        <v>0</v>
      </c>
      <c r="N17" s="8">
        <v>10</v>
      </c>
      <c r="O17" s="8">
        <v>1</v>
      </c>
      <c r="P17" s="8">
        <v>0</v>
      </c>
      <c r="Q17" s="8">
        <v>0</v>
      </c>
      <c r="R17" s="8">
        <v>0</v>
      </c>
      <c r="S17" s="8">
        <v>4</v>
      </c>
      <c r="T17" s="8">
        <v>0</v>
      </c>
      <c r="U17" s="8">
        <v>8</v>
      </c>
      <c r="V17" s="8">
        <v>0</v>
      </c>
      <c r="W17" s="8">
        <v>0</v>
      </c>
      <c r="X17" s="8">
        <v>0</v>
      </c>
      <c r="Y17" s="8">
        <v>0</v>
      </c>
      <c r="Z17" s="8">
        <v>3</v>
      </c>
      <c r="AA17" s="8">
        <v>0</v>
      </c>
      <c r="AB17" s="8">
        <v>1</v>
      </c>
      <c r="AC17" s="8">
        <v>0</v>
      </c>
      <c r="AD17" s="8">
        <v>0</v>
      </c>
      <c r="AE17" s="8">
        <v>0</v>
      </c>
      <c r="AF17" s="8">
        <v>0</v>
      </c>
      <c r="AG17" s="8">
        <v>1</v>
      </c>
      <c r="AH17" s="8">
        <v>0</v>
      </c>
      <c r="AI17" s="8">
        <v>1</v>
      </c>
      <c r="AJ17" s="8">
        <v>1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10</v>
      </c>
      <c r="AX17" s="8">
        <v>1</v>
      </c>
      <c r="AY17" s="8">
        <v>0</v>
      </c>
      <c r="AZ17" s="8">
        <v>0</v>
      </c>
      <c r="BA17" s="8">
        <v>0</v>
      </c>
      <c r="BB17" s="8">
        <v>4</v>
      </c>
      <c r="BC17" s="8">
        <v>0</v>
      </c>
      <c r="BD17" s="8">
        <v>1</v>
      </c>
      <c r="BE17" s="8">
        <v>1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1</v>
      </c>
      <c r="BN17" s="12">
        <v>1</v>
      </c>
      <c r="BO17" s="13">
        <v>1</v>
      </c>
      <c r="BP17" s="12">
        <v>1</v>
      </c>
      <c r="BQ17" s="13">
        <v>1</v>
      </c>
      <c r="BR17" s="13">
        <v>1</v>
      </c>
      <c r="BS17" s="5">
        <v>2</v>
      </c>
      <c r="BT17" s="5">
        <v>2</v>
      </c>
      <c r="BU17" s="5">
        <v>2</v>
      </c>
      <c r="BV17" s="5">
        <v>2</v>
      </c>
      <c r="BW17" s="5">
        <v>2</v>
      </c>
      <c r="BX17" s="5">
        <v>1</v>
      </c>
      <c r="BY17" s="5">
        <v>1</v>
      </c>
      <c r="BZ17" s="5">
        <v>1</v>
      </c>
      <c r="CA17" s="5">
        <v>0</v>
      </c>
      <c r="CB17" s="5">
        <v>1</v>
      </c>
      <c r="CC17" s="5">
        <v>0</v>
      </c>
      <c r="CD17" s="5">
        <v>1</v>
      </c>
      <c r="CE17" s="5">
        <v>0</v>
      </c>
      <c r="CF17" s="5">
        <v>0</v>
      </c>
      <c r="CG17" s="5">
        <v>0</v>
      </c>
      <c r="CH17" s="5">
        <v>1</v>
      </c>
      <c r="CI17" s="5">
        <v>0</v>
      </c>
      <c r="CJ17" s="5">
        <v>1</v>
      </c>
      <c r="CK17" s="5">
        <v>1</v>
      </c>
      <c r="CL17" s="5">
        <v>1</v>
      </c>
      <c r="CM17" s="5">
        <v>1</v>
      </c>
      <c r="CN17" s="5">
        <v>1</v>
      </c>
      <c r="CO17" s="5">
        <v>1</v>
      </c>
      <c r="CP17" s="5">
        <v>1</v>
      </c>
      <c r="CQ17" s="45">
        <v>0</v>
      </c>
      <c r="CR17" s="5">
        <v>1</v>
      </c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</row>
    <row r="18" spans="1:217" s="53" customFormat="1" ht="20.25" customHeight="1" x14ac:dyDescent="0.25">
      <c r="A18" s="8" t="s">
        <v>439</v>
      </c>
      <c r="B18" s="9" t="s">
        <v>98</v>
      </c>
      <c r="C18" s="33" t="s">
        <v>449</v>
      </c>
      <c r="D18" s="42" t="s">
        <v>450</v>
      </c>
      <c r="E18" s="8" t="s">
        <v>451</v>
      </c>
      <c r="F18" s="8">
        <v>83</v>
      </c>
      <c r="G18" s="8">
        <v>19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17</v>
      </c>
      <c r="O18" s="8">
        <v>0</v>
      </c>
      <c r="P18" s="8">
        <v>0</v>
      </c>
      <c r="Q18" s="8">
        <v>1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17</v>
      </c>
      <c r="AQ18" s="8">
        <v>0</v>
      </c>
      <c r="AR18" s="8">
        <v>0</v>
      </c>
      <c r="AS18" s="8">
        <v>1</v>
      </c>
      <c r="AT18" s="8">
        <v>0</v>
      </c>
      <c r="AU18" s="8">
        <v>0</v>
      </c>
      <c r="AV18" s="8">
        <v>0</v>
      </c>
      <c r="AW18" s="8">
        <v>8</v>
      </c>
      <c r="AX18" s="8">
        <v>0</v>
      </c>
      <c r="AY18" s="8">
        <v>0</v>
      </c>
      <c r="AZ18" s="8">
        <v>1</v>
      </c>
      <c r="BA18" s="8">
        <v>0</v>
      </c>
      <c r="BB18" s="8">
        <v>0</v>
      </c>
      <c r="BC18" s="8">
        <v>0</v>
      </c>
      <c r="BD18" s="5">
        <v>0</v>
      </c>
      <c r="BE18" s="5">
        <v>0</v>
      </c>
      <c r="BF18" s="8">
        <v>1</v>
      </c>
      <c r="BG18" s="8">
        <v>1</v>
      </c>
      <c r="BH18" s="8">
        <v>1</v>
      </c>
      <c r="BI18" s="8">
        <v>1</v>
      </c>
      <c r="BJ18" s="8">
        <v>1</v>
      </c>
      <c r="BK18" s="8">
        <v>1</v>
      </c>
      <c r="BL18" s="8">
        <v>0</v>
      </c>
      <c r="BM18" s="8">
        <v>1</v>
      </c>
      <c r="BN18" s="50">
        <v>0</v>
      </c>
      <c r="BO18" s="50">
        <v>0</v>
      </c>
      <c r="BP18" s="50">
        <v>0</v>
      </c>
      <c r="BQ18" s="50">
        <v>1</v>
      </c>
      <c r="BR18" s="5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1</v>
      </c>
      <c r="CA18" s="5">
        <v>0</v>
      </c>
      <c r="CB18" s="5">
        <v>1</v>
      </c>
      <c r="CC18" s="5">
        <v>0</v>
      </c>
      <c r="CD18" s="5">
        <v>1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1</v>
      </c>
      <c r="CL18" s="5">
        <v>0</v>
      </c>
      <c r="CM18" s="5">
        <v>1</v>
      </c>
      <c r="CN18" s="5">
        <v>1</v>
      </c>
      <c r="CO18" s="5">
        <v>0</v>
      </c>
      <c r="CP18" s="5">
        <v>0</v>
      </c>
      <c r="CQ18" s="45">
        <v>0</v>
      </c>
      <c r="CR18" s="8">
        <v>0</v>
      </c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</row>
    <row r="19" spans="1:217" s="53" customFormat="1" ht="20.25" customHeight="1" x14ac:dyDescent="0.25">
      <c r="A19" s="8" t="s">
        <v>99</v>
      </c>
      <c r="B19" s="9" t="s">
        <v>91</v>
      </c>
      <c r="C19" s="9" t="s">
        <v>130</v>
      </c>
      <c r="D19" s="8" t="s">
        <v>131</v>
      </c>
      <c r="E19" s="8" t="s">
        <v>132</v>
      </c>
      <c r="F19" s="8">
        <v>83</v>
      </c>
      <c r="G19" s="8">
        <v>9.8000000000000007</v>
      </c>
      <c r="H19" s="8">
        <v>1</v>
      </c>
      <c r="I19" s="8">
        <v>0</v>
      </c>
      <c r="J19" s="8">
        <v>1</v>
      </c>
      <c r="K19" s="8">
        <v>0.5</v>
      </c>
      <c r="L19" s="8">
        <v>0</v>
      </c>
      <c r="M19" s="8">
        <v>1.5</v>
      </c>
      <c r="N19" s="8">
        <v>9</v>
      </c>
      <c r="O19" s="8">
        <v>1</v>
      </c>
      <c r="P19" s="8">
        <v>0</v>
      </c>
      <c r="Q19" s="8">
        <v>1</v>
      </c>
      <c r="R19" s="8">
        <v>1</v>
      </c>
      <c r="S19" s="8">
        <v>0</v>
      </c>
      <c r="T19" s="8">
        <v>2</v>
      </c>
      <c r="U19" s="8">
        <v>7</v>
      </c>
      <c r="V19" s="8">
        <v>1</v>
      </c>
      <c r="W19" s="8">
        <v>0</v>
      </c>
      <c r="X19" s="8">
        <v>0</v>
      </c>
      <c r="Y19" s="8">
        <v>1</v>
      </c>
      <c r="Z19" s="8">
        <v>0</v>
      </c>
      <c r="AA19" s="8">
        <v>0</v>
      </c>
      <c r="AB19" s="8">
        <v>1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1</v>
      </c>
      <c r="AT19" s="8">
        <v>0</v>
      </c>
      <c r="AU19" s="8">
        <v>0</v>
      </c>
      <c r="AV19" s="8">
        <v>2</v>
      </c>
      <c r="AW19" s="8">
        <v>8</v>
      </c>
      <c r="AX19" s="8">
        <v>1</v>
      </c>
      <c r="AY19" s="8">
        <v>0</v>
      </c>
      <c r="AZ19" s="8">
        <v>1</v>
      </c>
      <c r="BA19" s="8">
        <v>1</v>
      </c>
      <c r="BB19" s="8">
        <v>0</v>
      </c>
      <c r="BC19" s="8">
        <v>2</v>
      </c>
      <c r="BD19" s="8">
        <v>1</v>
      </c>
      <c r="BE19" s="8">
        <v>0</v>
      </c>
      <c r="BF19" s="13">
        <v>1</v>
      </c>
      <c r="BG19" s="13">
        <v>1</v>
      </c>
      <c r="BH19" s="13">
        <v>1</v>
      </c>
      <c r="BI19" s="13">
        <v>1</v>
      </c>
      <c r="BJ19" s="13">
        <v>1</v>
      </c>
      <c r="BK19" s="13">
        <v>1</v>
      </c>
      <c r="BL19" s="13">
        <v>1</v>
      </c>
      <c r="BM19" s="13">
        <v>1</v>
      </c>
      <c r="BN19" s="12">
        <v>1</v>
      </c>
      <c r="BO19" s="13">
        <v>1</v>
      </c>
      <c r="BP19" s="12">
        <v>1</v>
      </c>
      <c r="BQ19" s="13">
        <v>1</v>
      </c>
      <c r="BR19" s="13">
        <v>1</v>
      </c>
      <c r="BS19" s="5">
        <v>1</v>
      </c>
      <c r="BT19" s="5">
        <v>2</v>
      </c>
      <c r="BU19" s="5">
        <v>1</v>
      </c>
      <c r="BV19" s="5">
        <v>2</v>
      </c>
      <c r="BW19" s="5">
        <v>2</v>
      </c>
      <c r="BX19" s="5">
        <v>1</v>
      </c>
      <c r="BY19" s="5">
        <v>1</v>
      </c>
      <c r="BZ19" s="5">
        <v>1</v>
      </c>
      <c r="CA19" s="5">
        <v>0</v>
      </c>
      <c r="CB19" s="5">
        <v>1</v>
      </c>
      <c r="CC19" s="5">
        <v>0</v>
      </c>
      <c r="CD19" s="5">
        <v>1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1</v>
      </c>
      <c r="CK19" s="5">
        <v>1</v>
      </c>
      <c r="CL19" s="5">
        <v>1</v>
      </c>
      <c r="CM19" s="5">
        <v>1</v>
      </c>
      <c r="CN19" s="5">
        <v>1</v>
      </c>
      <c r="CO19" s="5">
        <v>1</v>
      </c>
      <c r="CP19" s="5">
        <v>1</v>
      </c>
      <c r="CQ19" s="45">
        <v>0</v>
      </c>
      <c r="CR19" s="5">
        <v>1</v>
      </c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</row>
    <row r="20" spans="1:217" s="53" customFormat="1" ht="20.25" customHeight="1" x14ac:dyDescent="0.25">
      <c r="A20" s="8" t="s">
        <v>99</v>
      </c>
      <c r="B20" s="9" t="s">
        <v>91</v>
      </c>
      <c r="C20" s="9" t="s">
        <v>251</v>
      </c>
      <c r="D20" s="8" t="s">
        <v>252</v>
      </c>
      <c r="E20" s="8">
        <v>74912287942</v>
      </c>
      <c r="F20" s="8">
        <v>98</v>
      </c>
      <c r="G20" s="8">
        <v>9</v>
      </c>
      <c r="H20" s="8">
        <v>1</v>
      </c>
      <c r="I20" s="8">
        <v>1</v>
      </c>
      <c r="J20" s="8">
        <v>2</v>
      </c>
      <c r="K20" s="8">
        <v>1</v>
      </c>
      <c r="L20" s="8">
        <v>0</v>
      </c>
      <c r="M20" s="8">
        <v>0</v>
      </c>
      <c r="N20" s="8">
        <v>7</v>
      </c>
      <c r="O20" s="8">
        <v>1</v>
      </c>
      <c r="P20" s="8">
        <v>1</v>
      </c>
      <c r="Q20" s="8">
        <v>2</v>
      </c>
      <c r="R20" s="8">
        <v>1</v>
      </c>
      <c r="S20" s="8">
        <v>0</v>
      </c>
      <c r="T20" s="8">
        <v>0</v>
      </c>
      <c r="U20" s="8">
        <v>3</v>
      </c>
      <c r="V20" s="8">
        <v>1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1</v>
      </c>
      <c r="AE20" s="8">
        <v>1</v>
      </c>
      <c r="AF20" s="8">
        <v>0</v>
      </c>
      <c r="AG20" s="8">
        <v>0</v>
      </c>
      <c r="AH20" s="8">
        <v>0</v>
      </c>
      <c r="AI20" s="8">
        <v>3</v>
      </c>
      <c r="AJ20" s="8">
        <v>0</v>
      </c>
      <c r="AK20" s="8">
        <v>0</v>
      </c>
      <c r="AL20" s="8">
        <v>0</v>
      </c>
      <c r="AM20" s="8">
        <v>1</v>
      </c>
      <c r="AN20" s="8">
        <v>0</v>
      </c>
      <c r="AO20" s="8">
        <v>0</v>
      </c>
      <c r="AP20" s="8">
        <v>1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7</v>
      </c>
      <c r="AX20" s="8">
        <v>1</v>
      </c>
      <c r="AY20" s="8">
        <v>1</v>
      </c>
      <c r="AZ20" s="8">
        <v>2</v>
      </c>
      <c r="BA20" s="8">
        <v>1</v>
      </c>
      <c r="BB20" s="8">
        <v>0</v>
      </c>
      <c r="BC20" s="8">
        <v>0</v>
      </c>
      <c r="BD20" s="8">
        <v>1</v>
      </c>
      <c r="BE20" s="8">
        <v>1</v>
      </c>
      <c r="BF20" s="13">
        <v>1</v>
      </c>
      <c r="BG20" s="13">
        <v>1</v>
      </c>
      <c r="BH20" s="13">
        <v>1</v>
      </c>
      <c r="BI20" s="13">
        <v>1</v>
      </c>
      <c r="BJ20" s="13">
        <v>1</v>
      </c>
      <c r="BK20" s="13">
        <v>1</v>
      </c>
      <c r="BL20" s="13">
        <v>1</v>
      </c>
      <c r="BM20" s="13">
        <v>1</v>
      </c>
      <c r="BN20" s="12">
        <v>1</v>
      </c>
      <c r="BO20" s="13">
        <v>1</v>
      </c>
      <c r="BP20" s="12">
        <v>1</v>
      </c>
      <c r="BQ20" s="13">
        <v>1</v>
      </c>
      <c r="BR20" s="13">
        <v>1</v>
      </c>
      <c r="BS20" s="5">
        <v>2</v>
      </c>
      <c r="BT20" s="5">
        <v>2</v>
      </c>
      <c r="BU20" s="5">
        <v>2</v>
      </c>
      <c r="BV20" s="5">
        <v>2</v>
      </c>
      <c r="BW20" s="5">
        <v>2</v>
      </c>
      <c r="BX20" s="5">
        <v>1</v>
      </c>
      <c r="BY20" s="5">
        <v>1</v>
      </c>
      <c r="BZ20" s="5">
        <v>1</v>
      </c>
      <c r="CA20" s="5">
        <v>0</v>
      </c>
      <c r="CB20" s="5">
        <v>1</v>
      </c>
      <c r="CC20" s="5">
        <v>0</v>
      </c>
      <c r="CD20" s="5">
        <v>1</v>
      </c>
      <c r="CE20" s="5">
        <v>1</v>
      </c>
      <c r="CF20" s="5">
        <v>0</v>
      </c>
      <c r="CG20" s="5">
        <v>0</v>
      </c>
      <c r="CH20" s="5">
        <v>0</v>
      </c>
      <c r="CI20" s="5">
        <v>0</v>
      </c>
      <c r="CJ20" s="5">
        <v>1</v>
      </c>
      <c r="CK20" s="5">
        <v>1</v>
      </c>
      <c r="CL20" s="5">
        <v>1</v>
      </c>
      <c r="CM20" s="5">
        <v>1</v>
      </c>
      <c r="CN20" s="5">
        <v>1</v>
      </c>
      <c r="CO20" s="5">
        <v>1</v>
      </c>
      <c r="CP20" s="5">
        <v>1</v>
      </c>
      <c r="CQ20" s="45">
        <v>1</v>
      </c>
      <c r="CR20" s="5">
        <v>1</v>
      </c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</row>
    <row r="21" spans="1:217" s="53" customFormat="1" ht="20.25" customHeight="1" x14ac:dyDescent="0.25">
      <c r="A21" s="8" t="s">
        <v>99</v>
      </c>
      <c r="B21" s="9" t="s">
        <v>91</v>
      </c>
      <c r="C21" s="9" t="s">
        <v>117</v>
      </c>
      <c r="D21" s="8" t="s">
        <v>118</v>
      </c>
      <c r="E21" s="8" t="s">
        <v>119</v>
      </c>
      <c r="F21" s="8">
        <v>102</v>
      </c>
      <c r="G21" s="8">
        <v>8</v>
      </c>
      <c r="H21" s="8">
        <v>1</v>
      </c>
      <c r="I21" s="8">
        <v>0</v>
      </c>
      <c r="J21" s="8">
        <v>2</v>
      </c>
      <c r="K21" s="8">
        <v>0</v>
      </c>
      <c r="L21" s="8">
        <v>0</v>
      </c>
      <c r="M21" s="8">
        <v>0</v>
      </c>
      <c r="N21" s="8">
        <v>8</v>
      </c>
      <c r="O21" s="8">
        <v>1</v>
      </c>
      <c r="P21" s="8">
        <v>0</v>
      </c>
      <c r="Q21" s="8">
        <v>2</v>
      </c>
      <c r="R21" s="8">
        <v>0</v>
      </c>
      <c r="S21" s="8">
        <v>0</v>
      </c>
      <c r="T21" s="8">
        <v>0</v>
      </c>
      <c r="U21" s="8">
        <v>3</v>
      </c>
      <c r="V21" s="8">
        <v>0</v>
      </c>
      <c r="W21" s="8">
        <v>0</v>
      </c>
      <c r="X21" s="8">
        <v>2</v>
      </c>
      <c r="Y21" s="8">
        <v>0</v>
      </c>
      <c r="Z21" s="8">
        <v>0</v>
      </c>
      <c r="AA21" s="8">
        <v>0</v>
      </c>
      <c r="AB21" s="8">
        <v>2</v>
      </c>
      <c r="AC21" s="8">
        <v>1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1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2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1</v>
      </c>
      <c r="BE21" s="8">
        <v>1</v>
      </c>
      <c r="BF21" s="13">
        <v>1</v>
      </c>
      <c r="BG21" s="13">
        <v>1</v>
      </c>
      <c r="BH21" s="13">
        <v>1</v>
      </c>
      <c r="BI21" s="13">
        <v>1</v>
      </c>
      <c r="BJ21" s="13">
        <v>1</v>
      </c>
      <c r="BK21" s="13">
        <v>1</v>
      </c>
      <c r="BL21" s="13">
        <v>1</v>
      </c>
      <c r="BM21" s="13">
        <v>1</v>
      </c>
      <c r="BN21" s="12">
        <v>1</v>
      </c>
      <c r="BO21" s="13">
        <v>1</v>
      </c>
      <c r="BP21" s="12">
        <v>1</v>
      </c>
      <c r="BQ21" s="13">
        <v>1</v>
      </c>
      <c r="BR21" s="13">
        <v>1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1</v>
      </c>
      <c r="BY21" s="5">
        <v>0</v>
      </c>
      <c r="BZ21" s="5">
        <v>1</v>
      </c>
      <c r="CA21" s="5">
        <v>0</v>
      </c>
      <c r="CB21" s="5">
        <v>1</v>
      </c>
      <c r="CC21" s="5">
        <v>0</v>
      </c>
      <c r="CD21" s="5">
        <v>1</v>
      </c>
      <c r="CE21" s="5">
        <v>0</v>
      </c>
      <c r="CF21" s="5">
        <v>0</v>
      </c>
      <c r="CG21" s="5">
        <v>0</v>
      </c>
      <c r="CH21" s="45">
        <v>0</v>
      </c>
      <c r="CI21" s="5">
        <v>0</v>
      </c>
      <c r="CJ21" s="5">
        <v>1</v>
      </c>
      <c r="CK21" s="5">
        <v>1</v>
      </c>
      <c r="CL21" s="5">
        <v>1</v>
      </c>
      <c r="CM21" s="5">
        <v>1</v>
      </c>
      <c r="CN21" s="5">
        <v>1</v>
      </c>
      <c r="CO21" s="5">
        <v>1</v>
      </c>
      <c r="CP21" s="5">
        <v>1</v>
      </c>
      <c r="CQ21" s="45">
        <v>0</v>
      </c>
      <c r="CR21" s="5">
        <v>1</v>
      </c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</row>
    <row r="22" spans="1:217" s="53" customFormat="1" ht="20.25" customHeight="1" x14ac:dyDescent="0.25">
      <c r="A22" s="8" t="s">
        <v>99</v>
      </c>
      <c r="B22" s="9" t="s">
        <v>91</v>
      </c>
      <c r="C22" s="9" t="s">
        <v>127</v>
      </c>
      <c r="D22" s="8" t="s">
        <v>128</v>
      </c>
      <c r="E22" s="8" t="s">
        <v>129</v>
      </c>
      <c r="F22" s="8">
        <v>104</v>
      </c>
      <c r="G22" s="8">
        <v>8.4</v>
      </c>
      <c r="H22" s="8">
        <v>1</v>
      </c>
      <c r="I22" s="8">
        <v>0</v>
      </c>
      <c r="J22" s="8">
        <v>0</v>
      </c>
      <c r="K22" s="8">
        <v>0.5</v>
      </c>
      <c r="L22" s="8">
        <v>0</v>
      </c>
      <c r="M22" s="8">
        <v>0</v>
      </c>
      <c r="N22" s="8">
        <v>7.4</v>
      </c>
      <c r="O22" s="8">
        <v>1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3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3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7</v>
      </c>
      <c r="AX22" s="8">
        <v>1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1</v>
      </c>
      <c r="BE22" s="8">
        <v>1</v>
      </c>
      <c r="BF22" s="13">
        <v>1</v>
      </c>
      <c r="BG22" s="13">
        <v>1</v>
      </c>
      <c r="BH22" s="13">
        <v>1</v>
      </c>
      <c r="BI22" s="13">
        <v>1</v>
      </c>
      <c r="BJ22" s="13">
        <v>1</v>
      </c>
      <c r="BK22" s="13">
        <v>1</v>
      </c>
      <c r="BL22" s="13">
        <v>0</v>
      </c>
      <c r="BM22" s="13">
        <v>1</v>
      </c>
      <c r="BN22" s="12">
        <v>0</v>
      </c>
      <c r="BO22" s="13">
        <v>0</v>
      </c>
      <c r="BP22" s="12">
        <v>1</v>
      </c>
      <c r="BQ22" s="13">
        <v>1</v>
      </c>
      <c r="BR22" s="13">
        <v>1</v>
      </c>
      <c r="BS22" s="5">
        <v>2</v>
      </c>
      <c r="BT22" s="5">
        <v>2</v>
      </c>
      <c r="BU22" s="5">
        <v>2</v>
      </c>
      <c r="BV22" s="5">
        <v>2</v>
      </c>
      <c r="BW22" s="5">
        <v>2</v>
      </c>
      <c r="BX22" s="5">
        <v>0</v>
      </c>
      <c r="BY22" s="5">
        <v>1</v>
      </c>
      <c r="BZ22" s="5">
        <v>1</v>
      </c>
      <c r="CA22" s="5">
        <v>0</v>
      </c>
      <c r="CB22" s="5">
        <v>1</v>
      </c>
      <c r="CC22" s="5">
        <v>1</v>
      </c>
      <c r="CD22" s="5">
        <v>1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1</v>
      </c>
      <c r="CK22" s="5">
        <v>1</v>
      </c>
      <c r="CL22" s="5">
        <v>1</v>
      </c>
      <c r="CM22" s="5">
        <v>1</v>
      </c>
      <c r="CN22" s="5">
        <v>1</v>
      </c>
      <c r="CO22" s="5">
        <v>1</v>
      </c>
      <c r="CP22" s="5">
        <v>0</v>
      </c>
      <c r="CQ22" s="45">
        <v>0</v>
      </c>
      <c r="CR22" s="5">
        <v>1</v>
      </c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</row>
    <row r="23" spans="1:217" s="53" customFormat="1" ht="20.25" customHeight="1" x14ac:dyDescent="0.25">
      <c r="A23" s="8" t="s">
        <v>99</v>
      </c>
      <c r="B23" s="9" t="s">
        <v>91</v>
      </c>
      <c r="C23" s="9" t="s">
        <v>262</v>
      </c>
      <c r="D23" s="8" t="s">
        <v>263</v>
      </c>
      <c r="E23" s="8" t="s">
        <v>264</v>
      </c>
      <c r="F23" s="8">
        <v>114</v>
      </c>
      <c r="G23" s="8">
        <v>10</v>
      </c>
      <c r="H23" s="8">
        <v>1</v>
      </c>
      <c r="I23" s="8">
        <v>0</v>
      </c>
      <c r="J23" s="8">
        <v>2</v>
      </c>
      <c r="K23" s="8">
        <v>1</v>
      </c>
      <c r="L23" s="8">
        <v>0</v>
      </c>
      <c r="M23" s="8">
        <v>0</v>
      </c>
      <c r="N23" s="8">
        <v>9</v>
      </c>
      <c r="O23" s="8">
        <v>1</v>
      </c>
      <c r="P23" s="8">
        <v>0</v>
      </c>
      <c r="Q23" s="8">
        <v>2</v>
      </c>
      <c r="R23" s="8">
        <v>1</v>
      </c>
      <c r="S23" s="8">
        <v>0</v>
      </c>
      <c r="T23" s="8">
        <v>0</v>
      </c>
      <c r="U23" s="8">
        <v>5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3</v>
      </c>
      <c r="AQ23" s="8">
        <v>0</v>
      </c>
      <c r="AR23" s="8">
        <v>0</v>
      </c>
      <c r="AS23" s="8">
        <v>1</v>
      </c>
      <c r="AT23" s="8">
        <v>1</v>
      </c>
      <c r="AU23" s="8">
        <v>0</v>
      </c>
      <c r="AV23" s="8">
        <v>0</v>
      </c>
      <c r="AW23" s="8">
        <v>6</v>
      </c>
      <c r="AX23" s="8">
        <v>1</v>
      </c>
      <c r="AY23" s="8">
        <v>0</v>
      </c>
      <c r="AZ23" s="8">
        <v>2</v>
      </c>
      <c r="BA23" s="8">
        <v>1</v>
      </c>
      <c r="BB23" s="8">
        <v>0</v>
      </c>
      <c r="BC23" s="8">
        <v>0</v>
      </c>
      <c r="BD23" s="8">
        <v>1</v>
      </c>
      <c r="BE23" s="8">
        <v>1</v>
      </c>
      <c r="BF23" s="13">
        <v>1</v>
      </c>
      <c r="BG23" s="13">
        <v>1</v>
      </c>
      <c r="BH23" s="13">
        <v>1</v>
      </c>
      <c r="BI23" s="13">
        <v>1</v>
      </c>
      <c r="BJ23" s="13">
        <v>1</v>
      </c>
      <c r="BK23" s="13">
        <v>1</v>
      </c>
      <c r="BL23" s="13">
        <v>1</v>
      </c>
      <c r="BM23" s="13">
        <v>1</v>
      </c>
      <c r="BN23" s="12">
        <v>1</v>
      </c>
      <c r="BO23" s="13">
        <v>1</v>
      </c>
      <c r="BP23" s="12">
        <v>1</v>
      </c>
      <c r="BQ23" s="13">
        <v>1</v>
      </c>
      <c r="BR23" s="13">
        <v>1</v>
      </c>
      <c r="BS23" s="5">
        <v>1</v>
      </c>
      <c r="BT23" s="5">
        <v>1</v>
      </c>
      <c r="BU23" s="5">
        <v>1</v>
      </c>
      <c r="BV23" s="5">
        <v>1</v>
      </c>
      <c r="BW23" s="5">
        <v>1</v>
      </c>
      <c r="BX23" s="5">
        <v>1</v>
      </c>
      <c r="BY23" s="5">
        <v>1</v>
      </c>
      <c r="BZ23" s="5">
        <v>1</v>
      </c>
      <c r="CA23" s="5">
        <v>0</v>
      </c>
      <c r="CB23" s="5">
        <v>1</v>
      </c>
      <c r="CC23" s="5">
        <v>0</v>
      </c>
      <c r="CD23" s="5">
        <v>1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1</v>
      </c>
      <c r="CK23" s="5">
        <v>1</v>
      </c>
      <c r="CL23" s="5">
        <v>1</v>
      </c>
      <c r="CM23" s="5">
        <v>1</v>
      </c>
      <c r="CN23" s="5">
        <v>1</v>
      </c>
      <c r="CO23" s="5">
        <v>1</v>
      </c>
      <c r="CP23" s="5">
        <v>1</v>
      </c>
      <c r="CQ23" s="45">
        <v>0</v>
      </c>
      <c r="CR23" s="5">
        <v>0</v>
      </c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</row>
    <row r="24" spans="1:217" s="53" customFormat="1" ht="20.25" customHeight="1" x14ac:dyDescent="0.25">
      <c r="A24" s="8" t="s">
        <v>99</v>
      </c>
      <c r="B24" s="9" t="s">
        <v>91</v>
      </c>
      <c r="C24" s="9" t="s">
        <v>139</v>
      </c>
      <c r="D24" s="8" t="s">
        <v>140</v>
      </c>
      <c r="E24" s="8">
        <v>255637</v>
      </c>
      <c r="F24" s="8">
        <v>128</v>
      </c>
      <c r="G24" s="8">
        <v>10</v>
      </c>
      <c r="H24" s="8">
        <v>1</v>
      </c>
      <c r="I24" s="8">
        <v>1</v>
      </c>
      <c r="J24" s="8">
        <v>2</v>
      </c>
      <c r="K24" s="8">
        <v>1</v>
      </c>
      <c r="L24" s="8">
        <v>0</v>
      </c>
      <c r="M24" s="8">
        <v>0</v>
      </c>
      <c r="N24" s="8">
        <v>10</v>
      </c>
      <c r="O24" s="8">
        <v>1</v>
      </c>
      <c r="P24" s="8">
        <v>0</v>
      </c>
      <c r="Q24" s="8">
        <v>2</v>
      </c>
      <c r="R24" s="8">
        <v>1</v>
      </c>
      <c r="S24" s="8">
        <v>0</v>
      </c>
      <c r="T24" s="8">
        <v>0</v>
      </c>
      <c r="U24" s="8">
        <v>3</v>
      </c>
      <c r="V24" s="8">
        <v>0</v>
      </c>
      <c r="W24" s="8">
        <v>0</v>
      </c>
      <c r="X24" s="8">
        <v>1</v>
      </c>
      <c r="Y24" s="8">
        <v>0</v>
      </c>
      <c r="Z24" s="8">
        <v>0</v>
      </c>
      <c r="AA24" s="8">
        <v>0</v>
      </c>
      <c r="AB24" s="8">
        <v>3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4</v>
      </c>
      <c r="AQ24" s="8">
        <v>1</v>
      </c>
      <c r="AR24" s="8">
        <v>0</v>
      </c>
      <c r="AS24" s="8">
        <v>1</v>
      </c>
      <c r="AT24" s="8">
        <v>1</v>
      </c>
      <c r="AU24" s="8">
        <v>0</v>
      </c>
      <c r="AV24" s="8">
        <v>0</v>
      </c>
      <c r="AW24" s="8">
        <v>3</v>
      </c>
      <c r="AX24" s="8">
        <v>1</v>
      </c>
      <c r="AY24" s="8">
        <v>0</v>
      </c>
      <c r="AZ24" s="8">
        <v>2</v>
      </c>
      <c r="BA24" s="8">
        <v>1</v>
      </c>
      <c r="BB24" s="8">
        <v>0</v>
      </c>
      <c r="BC24" s="8">
        <v>0</v>
      </c>
      <c r="BD24" s="8">
        <v>1</v>
      </c>
      <c r="BE24" s="8">
        <v>1</v>
      </c>
      <c r="BF24" s="13">
        <v>1</v>
      </c>
      <c r="BG24" s="13">
        <v>1</v>
      </c>
      <c r="BH24" s="13">
        <v>1</v>
      </c>
      <c r="BI24" s="13">
        <v>1</v>
      </c>
      <c r="BJ24" s="13">
        <v>1</v>
      </c>
      <c r="BK24" s="13">
        <v>1</v>
      </c>
      <c r="BL24" s="13">
        <v>1</v>
      </c>
      <c r="BM24" s="13">
        <v>1</v>
      </c>
      <c r="BN24" s="12">
        <v>1</v>
      </c>
      <c r="BO24" s="13">
        <v>1</v>
      </c>
      <c r="BP24" s="12">
        <v>1</v>
      </c>
      <c r="BQ24" s="13">
        <v>1</v>
      </c>
      <c r="BR24" s="13">
        <v>1</v>
      </c>
      <c r="BS24" s="5">
        <v>1</v>
      </c>
      <c r="BT24" s="5">
        <v>1</v>
      </c>
      <c r="BU24" s="5">
        <v>1</v>
      </c>
      <c r="BV24" s="5">
        <v>1</v>
      </c>
      <c r="BW24" s="5">
        <v>1</v>
      </c>
      <c r="BX24" s="5">
        <v>1</v>
      </c>
      <c r="BY24" s="5">
        <v>1</v>
      </c>
      <c r="BZ24" s="5">
        <v>1</v>
      </c>
      <c r="CA24" s="5">
        <v>1</v>
      </c>
      <c r="CB24" s="5">
        <v>1</v>
      </c>
      <c r="CC24" s="5">
        <v>0</v>
      </c>
      <c r="CD24" s="5">
        <v>1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1</v>
      </c>
      <c r="CK24" s="5">
        <v>1</v>
      </c>
      <c r="CL24" s="5">
        <v>1</v>
      </c>
      <c r="CM24" s="5">
        <v>1</v>
      </c>
      <c r="CN24" s="5">
        <v>1</v>
      </c>
      <c r="CO24" s="5">
        <v>1</v>
      </c>
      <c r="CP24" s="5">
        <v>1</v>
      </c>
      <c r="CQ24" s="45">
        <v>1</v>
      </c>
      <c r="CR24" s="5">
        <v>1</v>
      </c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</row>
    <row r="25" spans="1:217" s="53" customFormat="1" ht="20.25" customHeight="1" x14ac:dyDescent="0.25">
      <c r="A25" s="8" t="s">
        <v>99</v>
      </c>
      <c r="B25" s="9" t="s">
        <v>91</v>
      </c>
      <c r="C25" s="9" t="s">
        <v>141</v>
      </c>
      <c r="D25" s="8" t="s">
        <v>142</v>
      </c>
      <c r="E25" s="8" t="s">
        <v>143</v>
      </c>
      <c r="F25" s="8">
        <v>128</v>
      </c>
      <c r="G25" s="8">
        <v>20.399999999999999</v>
      </c>
      <c r="H25" s="8">
        <v>2.25</v>
      </c>
      <c r="I25" s="8">
        <v>1.25</v>
      </c>
      <c r="J25" s="8">
        <v>6</v>
      </c>
      <c r="K25" s="8">
        <v>2.5</v>
      </c>
      <c r="L25" s="8">
        <v>2</v>
      </c>
      <c r="M25" s="8">
        <v>1</v>
      </c>
      <c r="N25" s="8">
        <v>13</v>
      </c>
      <c r="O25" s="8">
        <v>2</v>
      </c>
      <c r="P25" s="8">
        <v>1</v>
      </c>
      <c r="Q25" s="8">
        <v>3</v>
      </c>
      <c r="R25" s="8">
        <v>2</v>
      </c>
      <c r="S25" s="8">
        <v>1</v>
      </c>
      <c r="T25" s="8">
        <v>1</v>
      </c>
      <c r="U25" s="8">
        <v>5</v>
      </c>
      <c r="V25" s="8">
        <v>1</v>
      </c>
      <c r="W25" s="8">
        <v>1</v>
      </c>
      <c r="X25" s="8">
        <v>1</v>
      </c>
      <c r="Y25" s="8">
        <v>1</v>
      </c>
      <c r="Z25" s="8">
        <v>0</v>
      </c>
      <c r="AA25" s="8">
        <v>0</v>
      </c>
      <c r="AB25" s="8">
        <v>4</v>
      </c>
      <c r="AC25" s="8">
        <v>0</v>
      </c>
      <c r="AD25" s="8">
        <v>0</v>
      </c>
      <c r="AE25" s="8">
        <v>2</v>
      </c>
      <c r="AF25" s="8">
        <v>0</v>
      </c>
      <c r="AG25" s="8">
        <v>1</v>
      </c>
      <c r="AH25" s="8">
        <v>0</v>
      </c>
      <c r="AI25" s="8">
        <v>4</v>
      </c>
      <c r="AJ25" s="8">
        <v>1</v>
      </c>
      <c r="AK25" s="8">
        <v>0</v>
      </c>
      <c r="AL25" s="8">
        <v>0</v>
      </c>
      <c r="AM25" s="8">
        <v>1</v>
      </c>
      <c r="AN25" s="8">
        <v>0</v>
      </c>
      <c r="AO25" s="8">
        <v>1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13</v>
      </c>
      <c r="AX25" s="8">
        <v>2</v>
      </c>
      <c r="AY25" s="8">
        <v>1</v>
      </c>
      <c r="AZ25" s="8">
        <v>3</v>
      </c>
      <c r="BA25" s="8">
        <v>2</v>
      </c>
      <c r="BB25" s="8">
        <v>1</v>
      </c>
      <c r="BC25" s="8">
        <v>1</v>
      </c>
      <c r="BD25" s="8">
        <v>1</v>
      </c>
      <c r="BE25" s="8">
        <v>1</v>
      </c>
      <c r="BF25" s="12">
        <v>1</v>
      </c>
      <c r="BG25" s="13">
        <v>1</v>
      </c>
      <c r="BH25" s="13">
        <v>1</v>
      </c>
      <c r="BI25" s="13">
        <v>1</v>
      </c>
      <c r="BJ25" s="13">
        <v>1</v>
      </c>
      <c r="BK25" s="13">
        <v>1</v>
      </c>
      <c r="BL25" s="13">
        <v>1</v>
      </c>
      <c r="BM25" s="13">
        <v>1</v>
      </c>
      <c r="BN25" s="12">
        <v>1</v>
      </c>
      <c r="BO25" s="13">
        <v>1</v>
      </c>
      <c r="BP25" s="12">
        <v>1</v>
      </c>
      <c r="BQ25" s="13">
        <v>1</v>
      </c>
      <c r="BR25" s="13">
        <v>1</v>
      </c>
      <c r="BS25" s="5">
        <v>1</v>
      </c>
      <c r="BT25" s="5">
        <v>1</v>
      </c>
      <c r="BU25" s="5">
        <v>1</v>
      </c>
      <c r="BV25" s="5">
        <v>1</v>
      </c>
      <c r="BW25" s="5">
        <v>1</v>
      </c>
      <c r="BX25" s="5">
        <v>1</v>
      </c>
      <c r="BY25" s="5">
        <v>1</v>
      </c>
      <c r="BZ25" s="5">
        <v>1</v>
      </c>
      <c r="CA25" s="5">
        <v>0</v>
      </c>
      <c r="CB25" s="5">
        <v>1</v>
      </c>
      <c r="CC25" s="5">
        <v>0</v>
      </c>
      <c r="CD25" s="5">
        <v>1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1</v>
      </c>
      <c r="CK25" s="5">
        <v>1</v>
      </c>
      <c r="CL25" s="5">
        <v>1</v>
      </c>
      <c r="CM25" s="5">
        <v>1</v>
      </c>
      <c r="CN25" s="5">
        <v>1</v>
      </c>
      <c r="CO25" s="5">
        <v>1</v>
      </c>
      <c r="CP25" s="5">
        <v>0</v>
      </c>
      <c r="CQ25" s="45">
        <v>0</v>
      </c>
      <c r="CR25" s="5">
        <v>1</v>
      </c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</row>
    <row r="26" spans="1:217" s="53" customFormat="1" ht="20.25" customHeight="1" x14ac:dyDescent="0.25">
      <c r="A26" s="8" t="s">
        <v>99</v>
      </c>
      <c r="B26" s="9" t="s">
        <v>91</v>
      </c>
      <c r="C26" s="9" t="s">
        <v>248</v>
      </c>
      <c r="D26" s="8" t="s">
        <v>249</v>
      </c>
      <c r="E26" s="8" t="s">
        <v>250</v>
      </c>
      <c r="F26" s="8">
        <v>128</v>
      </c>
      <c r="G26" s="8">
        <v>12.8</v>
      </c>
      <c r="H26" s="8">
        <v>1.5</v>
      </c>
      <c r="I26" s="8">
        <v>1</v>
      </c>
      <c r="J26" s="8">
        <v>2</v>
      </c>
      <c r="K26" s="8">
        <v>0.5</v>
      </c>
      <c r="L26" s="8">
        <v>0</v>
      </c>
      <c r="M26" s="8">
        <v>0</v>
      </c>
      <c r="N26" s="8">
        <v>12</v>
      </c>
      <c r="O26" s="8">
        <v>1</v>
      </c>
      <c r="P26" s="8">
        <v>1</v>
      </c>
      <c r="Q26" s="8">
        <v>2</v>
      </c>
      <c r="R26" s="8">
        <v>1</v>
      </c>
      <c r="S26" s="8">
        <v>0</v>
      </c>
      <c r="T26" s="8">
        <v>0</v>
      </c>
      <c r="U26" s="8">
        <v>3</v>
      </c>
      <c r="V26" s="8">
        <v>1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4</v>
      </c>
      <c r="AC26" s="8">
        <v>0</v>
      </c>
      <c r="AD26" s="8">
        <v>0</v>
      </c>
      <c r="AE26" s="8">
        <v>1</v>
      </c>
      <c r="AF26" s="8">
        <v>0</v>
      </c>
      <c r="AG26" s="8">
        <v>0</v>
      </c>
      <c r="AH26" s="8">
        <v>0</v>
      </c>
      <c r="AI26" s="8">
        <v>2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3</v>
      </c>
      <c r="AQ26" s="8">
        <v>0</v>
      </c>
      <c r="AR26" s="8">
        <v>1</v>
      </c>
      <c r="AS26" s="8">
        <v>1</v>
      </c>
      <c r="AT26" s="8">
        <v>0</v>
      </c>
      <c r="AU26" s="8">
        <v>0</v>
      </c>
      <c r="AV26" s="8">
        <v>0</v>
      </c>
      <c r="AW26" s="8">
        <v>8</v>
      </c>
      <c r="AX26" s="8">
        <v>1</v>
      </c>
      <c r="AY26" s="8">
        <v>1</v>
      </c>
      <c r="AZ26" s="8">
        <v>2</v>
      </c>
      <c r="BA26" s="8">
        <v>1</v>
      </c>
      <c r="BB26" s="8">
        <v>0</v>
      </c>
      <c r="BC26" s="8">
        <v>0</v>
      </c>
      <c r="BD26" s="8">
        <v>1</v>
      </c>
      <c r="BE26" s="8">
        <v>1</v>
      </c>
      <c r="BF26" s="13">
        <v>1</v>
      </c>
      <c r="BG26" s="13">
        <v>1</v>
      </c>
      <c r="BH26" s="13">
        <v>1</v>
      </c>
      <c r="BI26" s="13">
        <v>1</v>
      </c>
      <c r="BJ26" s="13">
        <v>1</v>
      </c>
      <c r="BK26" s="13">
        <v>1</v>
      </c>
      <c r="BL26" s="13">
        <v>1</v>
      </c>
      <c r="BM26" s="13">
        <v>1</v>
      </c>
      <c r="BN26" s="12">
        <v>1</v>
      </c>
      <c r="BO26" s="13">
        <v>1</v>
      </c>
      <c r="BP26" s="12">
        <v>1</v>
      </c>
      <c r="BQ26" s="13">
        <v>1</v>
      </c>
      <c r="BR26" s="13">
        <v>1</v>
      </c>
      <c r="BS26" s="5">
        <v>1</v>
      </c>
      <c r="BT26" s="5">
        <v>2</v>
      </c>
      <c r="BU26" s="5">
        <v>2</v>
      </c>
      <c r="BV26" s="5">
        <v>2</v>
      </c>
      <c r="BW26" s="5">
        <v>2</v>
      </c>
      <c r="BX26" s="5">
        <v>1</v>
      </c>
      <c r="BY26" s="5">
        <v>1</v>
      </c>
      <c r="BZ26" s="5">
        <v>1</v>
      </c>
      <c r="CA26" s="5">
        <v>0</v>
      </c>
      <c r="CB26" s="5">
        <v>1</v>
      </c>
      <c r="CC26" s="5">
        <v>0</v>
      </c>
      <c r="CD26" s="5">
        <v>1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1</v>
      </c>
      <c r="CK26" s="5">
        <v>1</v>
      </c>
      <c r="CL26" s="5">
        <v>1</v>
      </c>
      <c r="CM26" s="5">
        <v>1</v>
      </c>
      <c r="CN26" s="5">
        <v>1</v>
      </c>
      <c r="CO26" s="5">
        <v>1</v>
      </c>
      <c r="CP26" s="5">
        <v>1</v>
      </c>
      <c r="CQ26" s="45">
        <v>0</v>
      </c>
      <c r="CR26" s="5">
        <v>0</v>
      </c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</row>
    <row r="27" spans="1:217" s="53" customFormat="1" ht="20.25" customHeight="1" x14ac:dyDescent="0.25">
      <c r="A27" s="8" t="s">
        <v>99</v>
      </c>
      <c r="B27" s="9" t="s">
        <v>91</v>
      </c>
      <c r="C27" s="9" t="s">
        <v>327</v>
      </c>
      <c r="D27" s="8" t="s">
        <v>328</v>
      </c>
      <c r="E27" s="8" t="s">
        <v>329</v>
      </c>
      <c r="F27" s="8">
        <v>129</v>
      </c>
      <c r="G27" s="8">
        <v>24</v>
      </c>
      <c r="H27" s="8">
        <v>2.5</v>
      </c>
      <c r="I27" s="8">
        <v>1.25</v>
      </c>
      <c r="J27" s="8">
        <v>6</v>
      </c>
      <c r="K27" s="8">
        <v>1.5</v>
      </c>
      <c r="L27" s="8">
        <v>4</v>
      </c>
      <c r="M27" s="8">
        <v>1</v>
      </c>
      <c r="N27" s="8">
        <v>20</v>
      </c>
      <c r="O27" s="8">
        <v>2</v>
      </c>
      <c r="P27" s="8">
        <v>1</v>
      </c>
      <c r="Q27" s="8">
        <v>3</v>
      </c>
      <c r="R27" s="8">
        <v>1</v>
      </c>
      <c r="S27" s="8">
        <v>4</v>
      </c>
      <c r="T27" s="8">
        <v>0</v>
      </c>
      <c r="U27" s="8">
        <v>15</v>
      </c>
      <c r="V27" s="8">
        <v>2</v>
      </c>
      <c r="W27" s="8">
        <v>0</v>
      </c>
      <c r="X27" s="8">
        <v>1</v>
      </c>
      <c r="Y27" s="8">
        <v>1</v>
      </c>
      <c r="Z27" s="8">
        <v>1</v>
      </c>
      <c r="AA27" s="8">
        <v>0</v>
      </c>
      <c r="AB27" s="8">
        <v>3</v>
      </c>
      <c r="AC27" s="8">
        <v>0</v>
      </c>
      <c r="AD27" s="8">
        <v>0</v>
      </c>
      <c r="AE27" s="8">
        <v>0</v>
      </c>
      <c r="AF27" s="8">
        <v>0</v>
      </c>
      <c r="AG27" s="8">
        <v>1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2</v>
      </c>
      <c r="AQ27" s="8">
        <v>0</v>
      </c>
      <c r="AR27" s="8">
        <v>1</v>
      </c>
      <c r="AS27" s="8">
        <v>2</v>
      </c>
      <c r="AT27" s="8">
        <v>0</v>
      </c>
      <c r="AU27" s="8">
        <v>2</v>
      </c>
      <c r="AV27" s="8">
        <v>0</v>
      </c>
      <c r="AW27" s="8">
        <v>16</v>
      </c>
      <c r="AX27" s="8">
        <v>1</v>
      </c>
      <c r="AY27" s="8">
        <v>0</v>
      </c>
      <c r="AZ27" s="8">
        <v>3</v>
      </c>
      <c r="BA27" s="8">
        <v>1</v>
      </c>
      <c r="BB27" s="8">
        <v>4</v>
      </c>
      <c r="BC27" s="8">
        <v>0</v>
      </c>
      <c r="BD27" s="8">
        <v>0</v>
      </c>
      <c r="BE27" s="8">
        <v>0</v>
      </c>
      <c r="BF27" s="13">
        <v>1</v>
      </c>
      <c r="BG27" s="13">
        <v>1</v>
      </c>
      <c r="BH27" s="13">
        <v>1</v>
      </c>
      <c r="BI27" s="13">
        <v>1</v>
      </c>
      <c r="BJ27" s="13">
        <v>1</v>
      </c>
      <c r="BK27" s="13">
        <v>1</v>
      </c>
      <c r="BL27" s="13">
        <v>1</v>
      </c>
      <c r="BM27" s="13">
        <v>1</v>
      </c>
      <c r="BN27" s="12">
        <v>1</v>
      </c>
      <c r="BO27" s="13">
        <v>1</v>
      </c>
      <c r="BP27" s="12">
        <v>1</v>
      </c>
      <c r="BQ27" s="13">
        <v>1</v>
      </c>
      <c r="BR27" s="13">
        <v>1</v>
      </c>
      <c r="BS27" s="5">
        <v>2</v>
      </c>
      <c r="BT27" s="5">
        <v>2</v>
      </c>
      <c r="BU27" s="5">
        <v>2</v>
      </c>
      <c r="BV27" s="5">
        <v>2</v>
      </c>
      <c r="BW27" s="5">
        <v>2</v>
      </c>
      <c r="BX27" s="5">
        <v>1</v>
      </c>
      <c r="BY27" s="5">
        <v>1</v>
      </c>
      <c r="BZ27" s="5">
        <v>1</v>
      </c>
      <c r="CA27" s="5">
        <v>0</v>
      </c>
      <c r="CB27" s="5">
        <v>1</v>
      </c>
      <c r="CC27" s="5">
        <v>0</v>
      </c>
      <c r="CD27" s="5">
        <v>1</v>
      </c>
      <c r="CE27" s="5">
        <v>0</v>
      </c>
      <c r="CF27" s="5">
        <v>1</v>
      </c>
      <c r="CG27" s="5">
        <v>0</v>
      </c>
      <c r="CH27" s="5">
        <v>0</v>
      </c>
      <c r="CI27" s="5">
        <v>0</v>
      </c>
      <c r="CJ27" s="5">
        <v>1</v>
      </c>
      <c r="CK27" s="5">
        <v>1</v>
      </c>
      <c r="CL27" s="5">
        <v>1</v>
      </c>
      <c r="CM27" s="5">
        <v>1</v>
      </c>
      <c r="CN27" s="5">
        <v>1</v>
      </c>
      <c r="CO27" s="5">
        <v>1</v>
      </c>
      <c r="CP27" s="5">
        <v>1</v>
      </c>
      <c r="CQ27" s="45">
        <v>1</v>
      </c>
      <c r="CR27" s="5">
        <v>1</v>
      </c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</row>
    <row r="28" spans="1:217" s="53" customFormat="1" ht="20.25" customHeight="1" x14ac:dyDescent="0.25">
      <c r="A28" s="8" t="s">
        <v>99</v>
      </c>
      <c r="B28" s="9" t="s">
        <v>91</v>
      </c>
      <c r="C28" s="9" t="s">
        <v>271</v>
      </c>
      <c r="D28" s="8" t="s">
        <v>272</v>
      </c>
      <c r="E28" s="8" t="s">
        <v>273</v>
      </c>
      <c r="F28" s="8">
        <v>130</v>
      </c>
      <c r="G28" s="8">
        <v>12.8</v>
      </c>
      <c r="H28" s="8">
        <v>1.5</v>
      </c>
      <c r="I28" s="8">
        <v>0</v>
      </c>
      <c r="J28" s="8">
        <v>2</v>
      </c>
      <c r="K28" s="8">
        <v>0.5</v>
      </c>
      <c r="L28" s="8">
        <v>1</v>
      </c>
      <c r="M28" s="8">
        <v>0</v>
      </c>
      <c r="N28" s="8">
        <v>10</v>
      </c>
      <c r="O28" s="8">
        <v>1</v>
      </c>
      <c r="P28" s="8">
        <v>0</v>
      </c>
      <c r="Q28" s="8">
        <v>2</v>
      </c>
      <c r="R28" s="8">
        <v>0</v>
      </c>
      <c r="S28" s="8">
        <v>0</v>
      </c>
      <c r="T28" s="8">
        <v>0</v>
      </c>
      <c r="U28" s="8">
        <v>7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</v>
      </c>
      <c r="AC28" s="8">
        <v>1</v>
      </c>
      <c r="AD28" s="8">
        <v>0</v>
      </c>
      <c r="AE28" s="8">
        <v>2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2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7</v>
      </c>
      <c r="AX28" s="8">
        <v>1</v>
      </c>
      <c r="AY28" s="8">
        <v>0</v>
      </c>
      <c r="AZ28" s="8">
        <v>2</v>
      </c>
      <c r="BA28" s="8">
        <v>0</v>
      </c>
      <c r="BB28" s="8">
        <v>0</v>
      </c>
      <c r="BC28" s="8">
        <v>0</v>
      </c>
      <c r="BD28" s="8">
        <v>1</v>
      </c>
      <c r="BE28" s="8">
        <v>1</v>
      </c>
      <c r="BF28" s="13">
        <v>1</v>
      </c>
      <c r="BG28" s="13">
        <v>1</v>
      </c>
      <c r="BH28" s="13">
        <v>1</v>
      </c>
      <c r="BI28" s="13">
        <v>1</v>
      </c>
      <c r="BJ28" s="13">
        <v>1</v>
      </c>
      <c r="BK28" s="13">
        <v>1</v>
      </c>
      <c r="BL28" s="13">
        <v>1</v>
      </c>
      <c r="BM28" s="13">
        <v>1</v>
      </c>
      <c r="BN28" s="12">
        <v>1</v>
      </c>
      <c r="BO28" s="13">
        <v>1</v>
      </c>
      <c r="BP28" s="12">
        <v>1</v>
      </c>
      <c r="BQ28" s="13">
        <v>1</v>
      </c>
      <c r="BR28" s="13">
        <v>1</v>
      </c>
      <c r="BS28" s="5">
        <v>2</v>
      </c>
      <c r="BT28" s="5">
        <v>1</v>
      </c>
      <c r="BU28" s="5">
        <v>1</v>
      </c>
      <c r="BV28" s="5">
        <v>1</v>
      </c>
      <c r="BW28" s="5">
        <v>2</v>
      </c>
      <c r="BX28" s="5">
        <v>0</v>
      </c>
      <c r="BY28" s="5">
        <v>1</v>
      </c>
      <c r="BZ28" s="5">
        <v>1</v>
      </c>
      <c r="CA28" s="5">
        <v>0</v>
      </c>
      <c r="CB28" s="5">
        <v>1</v>
      </c>
      <c r="CC28" s="5">
        <v>0</v>
      </c>
      <c r="CD28" s="5">
        <v>1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1</v>
      </c>
      <c r="CK28" s="5">
        <v>1</v>
      </c>
      <c r="CL28" s="5">
        <v>1</v>
      </c>
      <c r="CM28" s="5">
        <v>1</v>
      </c>
      <c r="CN28" s="5">
        <v>1</v>
      </c>
      <c r="CO28" s="5">
        <v>1</v>
      </c>
      <c r="CP28" s="5">
        <v>1</v>
      </c>
      <c r="CQ28" s="45">
        <v>0</v>
      </c>
      <c r="CR28" s="5">
        <v>1</v>
      </c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</row>
    <row r="29" spans="1:217" s="53" customFormat="1" ht="20.25" customHeight="1" x14ac:dyDescent="0.25">
      <c r="A29" s="8" t="s">
        <v>99</v>
      </c>
      <c r="B29" s="9" t="s">
        <v>91</v>
      </c>
      <c r="C29" s="9" t="s">
        <v>207</v>
      </c>
      <c r="D29" s="8" t="s">
        <v>208</v>
      </c>
      <c r="E29" s="8" t="s">
        <v>209</v>
      </c>
      <c r="F29" s="8">
        <v>131</v>
      </c>
      <c r="G29" s="8">
        <v>10</v>
      </c>
      <c r="H29" s="8">
        <v>1</v>
      </c>
      <c r="I29" s="8">
        <v>1</v>
      </c>
      <c r="J29" s="8">
        <v>3</v>
      </c>
      <c r="K29" s="8">
        <v>1</v>
      </c>
      <c r="L29" s="8">
        <v>0</v>
      </c>
      <c r="M29" s="8">
        <v>0</v>
      </c>
      <c r="N29" s="8">
        <v>9</v>
      </c>
      <c r="O29" s="8">
        <v>1</v>
      </c>
      <c r="P29" s="8">
        <v>1</v>
      </c>
      <c r="Q29" s="8">
        <v>3</v>
      </c>
      <c r="R29" s="8">
        <v>1</v>
      </c>
      <c r="S29" s="8">
        <v>0</v>
      </c>
      <c r="T29" s="8">
        <v>0</v>
      </c>
      <c r="U29" s="8">
        <v>1</v>
      </c>
      <c r="V29" s="8">
        <v>0</v>
      </c>
      <c r="W29" s="8">
        <v>1</v>
      </c>
      <c r="X29" s="8">
        <v>1</v>
      </c>
      <c r="Y29" s="8">
        <v>1</v>
      </c>
      <c r="Z29" s="8">
        <v>0</v>
      </c>
      <c r="AA29" s="8">
        <v>0</v>
      </c>
      <c r="AB29" s="8">
        <v>5</v>
      </c>
      <c r="AC29" s="8">
        <v>1</v>
      </c>
      <c r="AD29" s="8">
        <v>0</v>
      </c>
      <c r="AE29" s="8">
        <v>2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3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8</v>
      </c>
      <c r="AX29" s="8">
        <v>1</v>
      </c>
      <c r="AY29" s="8">
        <v>1</v>
      </c>
      <c r="AZ29" s="8">
        <v>3</v>
      </c>
      <c r="BA29" s="8">
        <v>1</v>
      </c>
      <c r="BB29" s="8">
        <v>0</v>
      </c>
      <c r="BC29" s="8">
        <v>0</v>
      </c>
      <c r="BD29" s="8">
        <v>1</v>
      </c>
      <c r="BE29" s="8">
        <v>1</v>
      </c>
      <c r="BF29" s="13">
        <v>1</v>
      </c>
      <c r="BG29" s="13">
        <v>1</v>
      </c>
      <c r="BH29" s="13">
        <v>1</v>
      </c>
      <c r="BI29" s="13">
        <v>1</v>
      </c>
      <c r="BJ29" s="13">
        <v>1</v>
      </c>
      <c r="BK29" s="13">
        <v>1</v>
      </c>
      <c r="BL29" s="13">
        <v>1</v>
      </c>
      <c r="BM29" s="13">
        <v>1</v>
      </c>
      <c r="BN29" s="12">
        <v>1</v>
      </c>
      <c r="BO29" s="13">
        <v>1</v>
      </c>
      <c r="BP29" s="12">
        <v>1</v>
      </c>
      <c r="BQ29" s="13">
        <v>1</v>
      </c>
      <c r="BR29" s="13">
        <v>1</v>
      </c>
      <c r="BS29" s="5">
        <v>2</v>
      </c>
      <c r="BT29" s="5">
        <v>2</v>
      </c>
      <c r="BU29" s="5">
        <v>2</v>
      </c>
      <c r="BV29" s="5">
        <v>2</v>
      </c>
      <c r="BW29" s="5">
        <v>2</v>
      </c>
      <c r="BX29" s="5">
        <v>1</v>
      </c>
      <c r="BY29" s="5">
        <v>1</v>
      </c>
      <c r="BZ29" s="5">
        <v>1</v>
      </c>
      <c r="CA29" s="5">
        <v>0</v>
      </c>
      <c r="CB29" s="5">
        <v>1</v>
      </c>
      <c r="CC29" s="5">
        <v>1</v>
      </c>
      <c r="CD29" s="5">
        <v>1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1</v>
      </c>
      <c r="CK29" s="5">
        <v>1</v>
      </c>
      <c r="CL29" s="5">
        <v>1</v>
      </c>
      <c r="CM29" s="5">
        <v>1</v>
      </c>
      <c r="CN29" s="5">
        <v>1</v>
      </c>
      <c r="CO29" s="5">
        <v>1</v>
      </c>
      <c r="CP29" s="5">
        <v>1</v>
      </c>
      <c r="CQ29" s="45">
        <v>1</v>
      </c>
      <c r="CR29" s="5">
        <v>1</v>
      </c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</row>
    <row r="30" spans="1:217" s="53" customFormat="1" ht="20.25" customHeight="1" x14ac:dyDescent="0.25">
      <c r="A30" s="8" t="s">
        <v>99</v>
      </c>
      <c r="B30" s="9" t="s">
        <v>91</v>
      </c>
      <c r="C30" s="9" t="s">
        <v>210</v>
      </c>
      <c r="D30" s="8" t="s">
        <v>211</v>
      </c>
      <c r="E30" s="8" t="s">
        <v>212</v>
      </c>
      <c r="F30" s="8">
        <v>132</v>
      </c>
      <c r="G30" s="8">
        <v>10.8</v>
      </c>
      <c r="H30" s="8">
        <v>1.25</v>
      </c>
      <c r="I30" s="8">
        <v>0.75</v>
      </c>
      <c r="J30" s="8">
        <v>2</v>
      </c>
      <c r="K30" s="8">
        <v>0.5</v>
      </c>
      <c r="L30" s="8">
        <v>0</v>
      </c>
      <c r="M30" s="8">
        <v>0</v>
      </c>
      <c r="N30" s="8">
        <v>10</v>
      </c>
      <c r="O30" s="8">
        <v>1</v>
      </c>
      <c r="P30" s="8">
        <v>1</v>
      </c>
      <c r="Q30" s="8">
        <v>2</v>
      </c>
      <c r="R30" s="8">
        <v>1</v>
      </c>
      <c r="S30" s="8">
        <v>0</v>
      </c>
      <c r="T30" s="8">
        <v>0</v>
      </c>
      <c r="U30" s="8">
        <v>4</v>
      </c>
      <c r="V30" s="8">
        <v>0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3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3</v>
      </c>
      <c r="AQ30" s="8">
        <v>0</v>
      </c>
      <c r="AR30" s="8">
        <v>1</v>
      </c>
      <c r="AS30" s="8">
        <v>0</v>
      </c>
      <c r="AT30" s="8">
        <v>0</v>
      </c>
      <c r="AU30" s="8">
        <v>0</v>
      </c>
      <c r="AV30" s="8">
        <v>0</v>
      </c>
      <c r="AW30" s="8">
        <v>10</v>
      </c>
      <c r="AX30" s="8">
        <v>1</v>
      </c>
      <c r="AY30" s="8">
        <v>1</v>
      </c>
      <c r="AZ30" s="8">
        <v>2</v>
      </c>
      <c r="BA30" s="8">
        <v>1</v>
      </c>
      <c r="BB30" s="8">
        <v>0</v>
      </c>
      <c r="BC30" s="8">
        <v>0</v>
      </c>
      <c r="BD30" s="8">
        <v>1</v>
      </c>
      <c r="BE30" s="8">
        <v>1</v>
      </c>
      <c r="BF30" s="54">
        <v>1</v>
      </c>
      <c r="BG30" s="54">
        <v>1</v>
      </c>
      <c r="BH30" s="54">
        <v>1</v>
      </c>
      <c r="BI30" s="54">
        <v>1</v>
      </c>
      <c r="BJ30" s="54">
        <v>1</v>
      </c>
      <c r="BK30" s="54">
        <v>1</v>
      </c>
      <c r="BL30" s="54">
        <v>0</v>
      </c>
      <c r="BM30" s="54">
        <v>1</v>
      </c>
      <c r="BN30" s="55">
        <v>1</v>
      </c>
      <c r="BO30" s="54">
        <v>1</v>
      </c>
      <c r="BP30" s="55">
        <v>1</v>
      </c>
      <c r="BQ30" s="54">
        <v>1</v>
      </c>
      <c r="BR30" s="13">
        <v>1</v>
      </c>
      <c r="BS30" s="5">
        <v>1</v>
      </c>
      <c r="BT30" s="5">
        <v>2</v>
      </c>
      <c r="BU30" s="5">
        <v>2</v>
      </c>
      <c r="BV30" s="5">
        <v>1</v>
      </c>
      <c r="BW30" s="5">
        <v>1</v>
      </c>
      <c r="BX30" s="5">
        <v>0</v>
      </c>
      <c r="BY30" s="5">
        <v>1</v>
      </c>
      <c r="BZ30" s="5">
        <v>1</v>
      </c>
      <c r="CA30" s="5">
        <v>1</v>
      </c>
      <c r="CB30" s="5">
        <v>1</v>
      </c>
      <c r="CC30" s="5">
        <v>1</v>
      </c>
      <c r="CD30" s="5">
        <v>1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1</v>
      </c>
      <c r="CK30" s="5">
        <v>1</v>
      </c>
      <c r="CL30" s="5">
        <v>1</v>
      </c>
      <c r="CM30" s="5">
        <v>1</v>
      </c>
      <c r="CN30" s="5">
        <v>1</v>
      </c>
      <c r="CO30" s="5">
        <v>1</v>
      </c>
      <c r="CP30" s="5">
        <v>0</v>
      </c>
      <c r="CQ30" s="45">
        <v>0</v>
      </c>
      <c r="CR30" s="5">
        <v>1</v>
      </c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</row>
    <row r="31" spans="1:217" s="53" customFormat="1" ht="20.25" customHeight="1" x14ac:dyDescent="0.25">
      <c r="A31" s="8" t="s">
        <v>99</v>
      </c>
      <c r="B31" s="9" t="s">
        <v>91</v>
      </c>
      <c r="C31" s="9" t="s">
        <v>265</v>
      </c>
      <c r="D31" s="8" t="s">
        <v>266</v>
      </c>
      <c r="E31" s="8" t="s">
        <v>267</v>
      </c>
      <c r="F31" s="8">
        <v>132</v>
      </c>
      <c r="G31" s="8">
        <v>12</v>
      </c>
      <c r="H31" s="8">
        <v>1</v>
      </c>
      <c r="I31" s="8">
        <v>1</v>
      </c>
      <c r="J31" s="8">
        <v>3</v>
      </c>
      <c r="K31" s="8">
        <v>1</v>
      </c>
      <c r="L31" s="8">
        <v>0</v>
      </c>
      <c r="M31" s="8">
        <v>0</v>
      </c>
      <c r="N31" s="8">
        <v>11</v>
      </c>
      <c r="O31" s="8">
        <v>1</v>
      </c>
      <c r="P31" s="8">
        <v>1</v>
      </c>
      <c r="Q31" s="8">
        <v>2</v>
      </c>
      <c r="R31" s="8">
        <v>1</v>
      </c>
      <c r="S31" s="8">
        <v>0</v>
      </c>
      <c r="T31" s="8">
        <v>0</v>
      </c>
      <c r="U31" s="8">
        <v>0</v>
      </c>
      <c r="V31" s="8">
        <v>1</v>
      </c>
      <c r="W31" s="8">
        <v>1</v>
      </c>
      <c r="X31" s="8">
        <v>0</v>
      </c>
      <c r="Y31" s="8">
        <v>1</v>
      </c>
      <c r="Z31" s="8">
        <v>0</v>
      </c>
      <c r="AA31" s="8">
        <v>0</v>
      </c>
      <c r="AB31" s="8">
        <v>5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2</v>
      </c>
      <c r="AJ31" s="8">
        <v>0</v>
      </c>
      <c r="AK31" s="8">
        <v>0</v>
      </c>
      <c r="AL31" s="8">
        <v>1</v>
      </c>
      <c r="AM31" s="8">
        <v>0</v>
      </c>
      <c r="AN31" s="8">
        <v>0</v>
      </c>
      <c r="AO31" s="8">
        <v>0</v>
      </c>
      <c r="AP31" s="8">
        <v>4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10</v>
      </c>
      <c r="AX31" s="8">
        <v>1</v>
      </c>
      <c r="AY31" s="8">
        <v>1</v>
      </c>
      <c r="AZ31" s="8">
        <v>2</v>
      </c>
      <c r="BA31" s="8">
        <v>1</v>
      </c>
      <c r="BB31" s="8">
        <v>0</v>
      </c>
      <c r="BC31" s="8">
        <v>0</v>
      </c>
      <c r="BD31" s="8">
        <v>1</v>
      </c>
      <c r="BE31" s="8">
        <v>1</v>
      </c>
      <c r="BF31" s="54">
        <v>1</v>
      </c>
      <c r="BG31" s="54">
        <v>1</v>
      </c>
      <c r="BH31" s="54">
        <v>1</v>
      </c>
      <c r="BI31" s="54">
        <v>1</v>
      </c>
      <c r="BJ31" s="54">
        <v>1</v>
      </c>
      <c r="BK31" s="54">
        <v>1</v>
      </c>
      <c r="BL31" s="54">
        <v>1</v>
      </c>
      <c r="BM31" s="54">
        <v>1</v>
      </c>
      <c r="BN31" s="55">
        <v>1</v>
      </c>
      <c r="BO31" s="54">
        <v>1</v>
      </c>
      <c r="BP31" s="55">
        <v>0</v>
      </c>
      <c r="BQ31" s="54">
        <v>1</v>
      </c>
      <c r="BR31" s="54">
        <v>1</v>
      </c>
      <c r="BS31" s="5">
        <v>1</v>
      </c>
      <c r="BT31" s="5">
        <v>1</v>
      </c>
      <c r="BU31" s="5">
        <v>1</v>
      </c>
      <c r="BV31" s="5">
        <v>1</v>
      </c>
      <c r="BW31" s="5">
        <v>1</v>
      </c>
      <c r="BX31" s="5">
        <v>0</v>
      </c>
      <c r="BY31" s="5">
        <v>1</v>
      </c>
      <c r="BZ31" s="5">
        <v>1</v>
      </c>
      <c r="CA31" s="5">
        <v>0</v>
      </c>
      <c r="CB31" s="5">
        <v>1</v>
      </c>
      <c r="CC31" s="5">
        <v>0</v>
      </c>
      <c r="CD31" s="5">
        <v>1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1</v>
      </c>
      <c r="CK31" s="5">
        <v>0</v>
      </c>
      <c r="CL31" s="5">
        <v>1</v>
      </c>
      <c r="CM31" s="5">
        <v>1</v>
      </c>
      <c r="CN31" s="5">
        <v>1</v>
      </c>
      <c r="CO31" s="5">
        <v>1</v>
      </c>
      <c r="CP31" s="5">
        <v>0</v>
      </c>
      <c r="CQ31" s="45">
        <v>0</v>
      </c>
      <c r="CR31" s="5">
        <v>1</v>
      </c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</row>
    <row r="32" spans="1:217" s="53" customFormat="1" ht="20.25" customHeight="1" x14ac:dyDescent="0.25">
      <c r="A32" s="8" t="s">
        <v>99</v>
      </c>
      <c r="B32" s="9" t="s">
        <v>91</v>
      </c>
      <c r="C32" s="9" t="s">
        <v>268</v>
      </c>
      <c r="D32" s="8" t="s">
        <v>269</v>
      </c>
      <c r="E32" s="8" t="s">
        <v>270</v>
      </c>
      <c r="F32" s="8">
        <v>132</v>
      </c>
      <c r="G32" s="8">
        <v>12</v>
      </c>
      <c r="H32" s="8">
        <v>2</v>
      </c>
      <c r="I32" s="8">
        <v>1</v>
      </c>
      <c r="J32" s="8">
        <v>2</v>
      </c>
      <c r="K32" s="8">
        <v>1</v>
      </c>
      <c r="L32" s="8">
        <v>0</v>
      </c>
      <c r="M32" s="8">
        <v>0</v>
      </c>
      <c r="N32" s="8">
        <v>11</v>
      </c>
      <c r="O32" s="8">
        <v>1</v>
      </c>
      <c r="P32" s="8">
        <v>1</v>
      </c>
      <c r="Q32" s="8">
        <v>2</v>
      </c>
      <c r="R32" s="8">
        <v>0</v>
      </c>
      <c r="S32" s="8">
        <v>0</v>
      </c>
      <c r="T32" s="8">
        <v>0</v>
      </c>
      <c r="U32" s="8">
        <v>5</v>
      </c>
      <c r="V32" s="8">
        <v>0</v>
      </c>
      <c r="W32" s="8">
        <v>0</v>
      </c>
      <c r="X32" s="8">
        <v>1</v>
      </c>
      <c r="Y32" s="8">
        <v>0</v>
      </c>
      <c r="Z32" s="8">
        <v>0</v>
      </c>
      <c r="AA32" s="8">
        <v>0</v>
      </c>
      <c r="AB32" s="8">
        <v>2</v>
      </c>
      <c r="AC32" s="8">
        <v>1</v>
      </c>
      <c r="AD32" s="8">
        <v>0</v>
      </c>
      <c r="AE32" s="8">
        <v>1</v>
      </c>
      <c r="AF32" s="8">
        <v>0</v>
      </c>
      <c r="AG32" s="8">
        <v>0</v>
      </c>
      <c r="AH32" s="8">
        <v>0</v>
      </c>
      <c r="AI32" s="8">
        <v>4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1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1</v>
      </c>
      <c r="BE32" s="8">
        <v>1</v>
      </c>
      <c r="BF32" s="54">
        <v>1</v>
      </c>
      <c r="BG32" s="54">
        <v>1</v>
      </c>
      <c r="BH32" s="54">
        <v>1</v>
      </c>
      <c r="BI32" s="54">
        <v>1</v>
      </c>
      <c r="BJ32" s="54">
        <v>1</v>
      </c>
      <c r="BK32" s="54">
        <v>1</v>
      </c>
      <c r="BL32" s="54">
        <v>1</v>
      </c>
      <c r="BM32" s="54">
        <v>1</v>
      </c>
      <c r="BN32" s="55">
        <v>0</v>
      </c>
      <c r="BO32" s="54">
        <v>1</v>
      </c>
      <c r="BP32" s="55">
        <v>1</v>
      </c>
      <c r="BQ32" s="54">
        <v>1</v>
      </c>
      <c r="BR32" s="54">
        <v>1</v>
      </c>
      <c r="BS32" s="5">
        <v>2</v>
      </c>
      <c r="BT32" s="5">
        <v>2</v>
      </c>
      <c r="BU32" s="5">
        <v>2</v>
      </c>
      <c r="BV32" s="5">
        <v>2</v>
      </c>
      <c r="BW32" s="5">
        <v>2</v>
      </c>
      <c r="BX32" s="5">
        <v>0</v>
      </c>
      <c r="BY32" s="5">
        <v>0</v>
      </c>
      <c r="BZ32" s="5">
        <v>0</v>
      </c>
      <c r="CA32" s="5">
        <v>0</v>
      </c>
      <c r="CB32" s="5">
        <v>1</v>
      </c>
      <c r="CC32" s="5">
        <v>0</v>
      </c>
      <c r="CD32" s="5">
        <v>1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1</v>
      </c>
      <c r="CK32" s="5">
        <v>1</v>
      </c>
      <c r="CL32" s="5">
        <v>1</v>
      </c>
      <c r="CM32" s="5">
        <v>1</v>
      </c>
      <c r="CN32" s="5">
        <v>1</v>
      </c>
      <c r="CO32" s="5">
        <v>0</v>
      </c>
      <c r="CP32" s="5">
        <v>0</v>
      </c>
      <c r="CQ32" s="45">
        <v>0</v>
      </c>
      <c r="CR32" s="5">
        <v>1</v>
      </c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</row>
    <row r="33" spans="1:217" s="53" customFormat="1" ht="20.25" customHeight="1" x14ac:dyDescent="0.25">
      <c r="A33" s="8" t="s">
        <v>99</v>
      </c>
      <c r="B33" s="9" t="s">
        <v>91</v>
      </c>
      <c r="C33" s="9" t="s">
        <v>222</v>
      </c>
      <c r="D33" s="8" t="s">
        <v>223</v>
      </c>
      <c r="E33" s="8" t="s">
        <v>224</v>
      </c>
      <c r="F33" s="8">
        <v>133</v>
      </c>
      <c r="G33" s="8">
        <v>12.8</v>
      </c>
      <c r="H33" s="8">
        <v>1.5</v>
      </c>
      <c r="I33" s="8">
        <v>0.75</v>
      </c>
      <c r="J33" s="8">
        <v>2</v>
      </c>
      <c r="K33" s="8">
        <v>0.5</v>
      </c>
      <c r="L33" s="8">
        <v>0</v>
      </c>
      <c r="M33" s="8">
        <v>0</v>
      </c>
      <c r="N33" s="8">
        <v>12</v>
      </c>
      <c r="O33" s="8">
        <v>2</v>
      </c>
      <c r="P33" s="8">
        <v>0</v>
      </c>
      <c r="Q33" s="8">
        <v>2</v>
      </c>
      <c r="R33" s="8">
        <v>0</v>
      </c>
      <c r="S33" s="8">
        <v>0</v>
      </c>
      <c r="T33" s="8">
        <v>0</v>
      </c>
      <c r="U33" s="8">
        <v>7</v>
      </c>
      <c r="V33" s="8">
        <v>1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1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0</v>
      </c>
      <c r="AL33" s="8">
        <v>1</v>
      </c>
      <c r="AM33" s="8">
        <v>0</v>
      </c>
      <c r="AN33" s="8">
        <v>0</v>
      </c>
      <c r="AO33" s="8">
        <v>0</v>
      </c>
      <c r="AP33" s="8">
        <v>3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12</v>
      </c>
      <c r="AX33" s="8">
        <v>2</v>
      </c>
      <c r="AY33" s="8">
        <v>0</v>
      </c>
      <c r="AZ33" s="8">
        <v>2</v>
      </c>
      <c r="BA33" s="8">
        <v>0</v>
      </c>
      <c r="BB33" s="8">
        <v>0</v>
      </c>
      <c r="BC33" s="8">
        <v>0</v>
      </c>
      <c r="BD33" s="8">
        <v>1</v>
      </c>
      <c r="BE33" s="8">
        <v>0</v>
      </c>
      <c r="BF33" s="54">
        <v>1</v>
      </c>
      <c r="BG33" s="54">
        <v>1</v>
      </c>
      <c r="BH33" s="54">
        <v>1</v>
      </c>
      <c r="BI33" s="54">
        <v>1</v>
      </c>
      <c r="BJ33" s="54">
        <v>1</v>
      </c>
      <c r="BK33" s="54">
        <v>1</v>
      </c>
      <c r="BL33" s="54">
        <v>1</v>
      </c>
      <c r="BM33" s="54">
        <v>1</v>
      </c>
      <c r="BN33" s="55">
        <v>1</v>
      </c>
      <c r="BO33" s="54">
        <v>1</v>
      </c>
      <c r="BP33" s="55">
        <v>1</v>
      </c>
      <c r="BQ33" s="54">
        <v>1</v>
      </c>
      <c r="BR33" s="54">
        <v>1</v>
      </c>
      <c r="BS33" s="5">
        <v>2</v>
      </c>
      <c r="BT33" s="5">
        <v>2</v>
      </c>
      <c r="BU33" s="5">
        <v>2</v>
      </c>
      <c r="BV33" s="5">
        <v>2</v>
      </c>
      <c r="BW33" s="5">
        <v>2</v>
      </c>
      <c r="BX33" s="5">
        <v>1</v>
      </c>
      <c r="BY33" s="5">
        <v>1</v>
      </c>
      <c r="BZ33" s="5">
        <v>1</v>
      </c>
      <c r="CA33" s="5">
        <v>0</v>
      </c>
      <c r="CB33" s="5">
        <v>1</v>
      </c>
      <c r="CC33" s="5">
        <v>0</v>
      </c>
      <c r="CD33" s="5">
        <v>1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1</v>
      </c>
      <c r="CK33" s="5">
        <v>1</v>
      </c>
      <c r="CL33" s="5">
        <v>1</v>
      </c>
      <c r="CM33" s="5">
        <v>1</v>
      </c>
      <c r="CN33" s="5">
        <v>1</v>
      </c>
      <c r="CO33" s="5">
        <v>1</v>
      </c>
      <c r="CP33" s="5">
        <v>1</v>
      </c>
      <c r="CQ33" s="45">
        <v>1</v>
      </c>
      <c r="CR33" s="5">
        <v>1</v>
      </c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</row>
    <row r="34" spans="1:217" s="53" customFormat="1" ht="20.25" customHeight="1" x14ac:dyDescent="0.25">
      <c r="A34" s="8" t="s">
        <v>99</v>
      </c>
      <c r="B34" s="9" t="s">
        <v>91</v>
      </c>
      <c r="C34" s="9" t="s">
        <v>213</v>
      </c>
      <c r="D34" s="8" t="s">
        <v>214</v>
      </c>
      <c r="E34" s="8" t="s">
        <v>215</v>
      </c>
      <c r="F34" s="8">
        <v>141</v>
      </c>
      <c r="G34" s="8">
        <v>10.8</v>
      </c>
      <c r="H34" s="8">
        <v>1.25</v>
      </c>
      <c r="I34" s="8">
        <v>0</v>
      </c>
      <c r="J34" s="8">
        <v>2</v>
      </c>
      <c r="K34" s="8">
        <v>0.25</v>
      </c>
      <c r="L34" s="8">
        <v>0</v>
      </c>
      <c r="M34" s="8">
        <v>0</v>
      </c>
      <c r="N34" s="8">
        <v>10</v>
      </c>
      <c r="O34" s="8">
        <v>1</v>
      </c>
      <c r="P34" s="8">
        <v>0</v>
      </c>
      <c r="Q34" s="8">
        <v>2</v>
      </c>
      <c r="R34" s="8">
        <v>1</v>
      </c>
      <c r="S34" s="8">
        <v>0</v>
      </c>
      <c r="T34" s="8">
        <v>0</v>
      </c>
      <c r="U34" s="8">
        <v>6</v>
      </c>
      <c r="V34" s="8">
        <v>1</v>
      </c>
      <c r="W34" s="8">
        <v>0</v>
      </c>
      <c r="X34" s="8">
        <v>1</v>
      </c>
      <c r="Y34" s="8">
        <v>1</v>
      </c>
      <c r="Z34" s="8">
        <v>0</v>
      </c>
      <c r="AA34" s="8">
        <v>0</v>
      </c>
      <c r="AB34" s="8">
        <v>4</v>
      </c>
      <c r="AC34" s="8">
        <v>0</v>
      </c>
      <c r="AD34" s="8">
        <v>0</v>
      </c>
      <c r="AE34" s="8">
        <v>1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9</v>
      </c>
      <c r="AX34" s="8">
        <v>1</v>
      </c>
      <c r="AY34" s="8">
        <v>0</v>
      </c>
      <c r="AZ34" s="8">
        <v>2</v>
      </c>
      <c r="BA34" s="8">
        <v>1</v>
      </c>
      <c r="BB34" s="8">
        <v>0</v>
      </c>
      <c r="BC34" s="8">
        <v>0</v>
      </c>
      <c r="BD34" s="8">
        <v>1</v>
      </c>
      <c r="BE34" s="8">
        <v>1</v>
      </c>
      <c r="BF34" s="54">
        <v>1</v>
      </c>
      <c r="BG34" s="54">
        <v>1</v>
      </c>
      <c r="BH34" s="54">
        <v>1</v>
      </c>
      <c r="BI34" s="54">
        <v>1</v>
      </c>
      <c r="BJ34" s="54">
        <v>1</v>
      </c>
      <c r="BK34" s="54">
        <v>1</v>
      </c>
      <c r="BL34" s="54">
        <v>0</v>
      </c>
      <c r="BM34" s="54">
        <v>1</v>
      </c>
      <c r="BN34" s="55">
        <v>1</v>
      </c>
      <c r="BO34" s="54">
        <v>1</v>
      </c>
      <c r="BP34" s="55">
        <v>1</v>
      </c>
      <c r="BQ34" s="54">
        <v>1</v>
      </c>
      <c r="BR34" s="54">
        <v>1</v>
      </c>
      <c r="BS34" s="5">
        <v>1</v>
      </c>
      <c r="BT34" s="5">
        <v>1</v>
      </c>
      <c r="BU34" s="5">
        <v>1</v>
      </c>
      <c r="BV34" s="5">
        <v>1</v>
      </c>
      <c r="BW34" s="5">
        <v>1</v>
      </c>
      <c r="BX34" s="5">
        <v>0</v>
      </c>
      <c r="BY34" s="5">
        <v>1</v>
      </c>
      <c r="BZ34" s="5">
        <v>0</v>
      </c>
      <c r="CA34" s="5">
        <v>0</v>
      </c>
      <c r="CB34" s="5">
        <v>1</v>
      </c>
      <c r="CC34" s="5">
        <v>0</v>
      </c>
      <c r="CD34" s="5">
        <v>1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1</v>
      </c>
      <c r="CK34" s="5">
        <v>1</v>
      </c>
      <c r="CL34" s="5">
        <v>1</v>
      </c>
      <c r="CM34" s="5">
        <v>1</v>
      </c>
      <c r="CN34" s="5">
        <v>1</v>
      </c>
      <c r="CO34" s="5">
        <v>1</v>
      </c>
      <c r="CP34" s="5">
        <v>1</v>
      </c>
      <c r="CQ34" s="45">
        <v>0</v>
      </c>
      <c r="CR34" s="5">
        <v>1</v>
      </c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</row>
    <row r="35" spans="1:217" s="53" customFormat="1" ht="20.25" customHeight="1" x14ac:dyDescent="0.25">
      <c r="A35" s="8" t="s">
        <v>99</v>
      </c>
      <c r="B35" s="9" t="s">
        <v>91</v>
      </c>
      <c r="C35" s="9" t="s">
        <v>239</v>
      </c>
      <c r="D35" s="8" t="s">
        <v>240</v>
      </c>
      <c r="E35" s="8" t="s">
        <v>241</v>
      </c>
      <c r="F35" s="8">
        <v>145</v>
      </c>
      <c r="G35" s="8">
        <v>12</v>
      </c>
      <c r="H35" s="8">
        <v>1</v>
      </c>
      <c r="I35" s="8">
        <v>1</v>
      </c>
      <c r="J35" s="8">
        <v>1</v>
      </c>
      <c r="K35" s="8">
        <v>1</v>
      </c>
      <c r="L35" s="8">
        <v>3</v>
      </c>
      <c r="M35" s="8">
        <v>0</v>
      </c>
      <c r="N35" s="8">
        <v>12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0</v>
      </c>
      <c r="U35" s="8">
        <v>6</v>
      </c>
      <c r="V35" s="8">
        <v>0</v>
      </c>
      <c r="W35" s="8">
        <v>0</v>
      </c>
      <c r="X35" s="8">
        <v>0</v>
      </c>
      <c r="Y35" s="8">
        <v>1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1</v>
      </c>
      <c r="AM35" s="8">
        <v>0</v>
      </c>
      <c r="AN35" s="8">
        <v>0</v>
      </c>
      <c r="AO35" s="8">
        <v>0</v>
      </c>
      <c r="AP35" s="8">
        <v>6</v>
      </c>
      <c r="AQ35" s="8">
        <v>1</v>
      </c>
      <c r="AR35" s="8">
        <v>1</v>
      </c>
      <c r="AS35" s="8">
        <v>0</v>
      </c>
      <c r="AT35" s="8">
        <v>0</v>
      </c>
      <c r="AU35" s="8">
        <v>0</v>
      </c>
      <c r="AV35" s="8">
        <v>0</v>
      </c>
      <c r="AW35" s="8">
        <v>8</v>
      </c>
      <c r="AX35" s="8">
        <v>1</v>
      </c>
      <c r="AY35" s="8">
        <v>1</v>
      </c>
      <c r="AZ35" s="8">
        <v>1</v>
      </c>
      <c r="BA35" s="8">
        <v>1</v>
      </c>
      <c r="BB35" s="8">
        <v>1</v>
      </c>
      <c r="BC35" s="8">
        <v>0</v>
      </c>
      <c r="BD35" s="8">
        <v>1</v>
      </c>
      <c r="BE35" s="8">
        <v>1</v>
      </c>
      <c r="BF35" s="13">
        <v>1</v>
      </c>
      <c r="BG35" s="13">
        <v>1</v>
      </c>
      <c r="BH35" s="13">
        <v>1</v>
      </c>
      <c r="BI35" s="13">
        <v>1</v>
      </c>
      <c r="BJ35" s="13">
        <v>1</v>
      </c>
      <c r="BK35" s="13">
        <v>1</v>
      </c>
      <c r="BL35" s="13">
        <v>1</v>
      </c>
      <c r="BM35" s="13">
        <v>1</v>
      </c>
      <c r="BN35" s="12">
        <v>1</v>
      </c>
      <c r="BO35" s="13">
        <v>1</v>
      </c>
      <c r="BP35" s="12">
        <v>1</v>
      </c>
      <c r="BQ35" s="13">
        <v>1</v>
      </c>
      <c r="BR35" s="13">
        <v>1</v>
      </c>
      <c r="BS35" s="5">
        <v>1</v>
      </c>
      <c r="BT35" s="5">
        <v>1</v>
      </c>
      <c r="BU35" s="5">
        <v>1</v>
      </c>
      <c r="BV35" s="5">
        <v>1</v>
      </c>
      <c r="BW35" s="5">
        <v>1</v>
      </c>
      <c r="BX35" s="5">
        <v>1</v>
      </c>
      <c r="BY35" s="5">
        <v>1</v>
      </c>
      <c r="BZ35" s="5">
        <v>1</v>
      </c>
      <c r="CA35" s="5">
        <v>0</v>
      </c>
      <c r="CB35" s="5">
        <v>1</v>
      </c>
      <c r="CC35" s="5">
        <v>0</v>
      </c>
      <c r="CD35" s="5">
        <v>1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1</v>
      </c>
      <c r="CK35" s="5">
        <v>1</v>
      </c>
      <c r="CL35" s="5">
        <v>1</v>
      </c>
      <c r="CM35" s="5">
        <v>0</v>
      </c>
      <c r="CN35" s="5">
        <v>1</v>
      </c>
      <c r="CO35" s="5">
        <v>1</v>
      </c>
      <c r="CP35" s="5">
        <v>1</v>
      </c>
      <c r="CQ35" s="45">
        <v>1</v>
      </c>
      <c r="CR35" s="5">
        <v>1</v>
      </c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</row>
    <row r="36" spans="1:217" s="53" customFormat="1" ht="20.25" customHeight="1" x14ac:dyDescent="0.25">
      <c r="A36" s="8" t="s">
        <v>99</v>
      </c>
      <c r="B36" s="9" t="s">
        <v>91</v>
      </c>
      <c r="C36" s="9" t="s">
        <v>228</v>
      </c>
      <c r="D36" s="8" t="s">
        <v>229</v>
      </c>
      <c r="E36" s="8" t="s">
        <v>230</v>
      </c>
      <c r="F36" s="8">
        <v>147</v>
      </c>
      <c r="G36" s="8">
        <v>12</v>
      </c>
      <c r="H36" s="8">
        <v>1</v>
      </c>
      <c r="I36" s="8">
        <v>1</v>
      </c>
      <c r="J36" s="8">
        <v>2</v>
      </c>
      <c r="K36" s="8">
        <v>1</v>
      </c>
      <c r="L36" s="8">
        <v>0</v>
      </c>
      <c r="M36" s="8">
        <v>0</v>
      </c>
      <c r="N36" s="8">
        <v>10</v>
      </c>
      <c r="O36" s="8">
        <v>1</v>
      </c>
      <c r="P36" s="8">
        <v>1</v>
      </c>
      <c r="Q36" s="8">
        <v>2</v>
      </c>
      <c r="R36" s="8">
        <v>0</v>
      </c>
      <c r="S36" s="8">
        <v>0</v>
      </c>
      <c r="T36" s="8">
        <v>0</v>
      </c>
      <c r="U36" s="8">
        <v>3</v>
      </c>
      <c r="V36" s="8">
        <v>1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4</v>
      </c>
      <c r="AC36" s="8">
        <v>0</v>
      </c>
      <c r="AD36" s="8">
        <v>0</v>
      </c>
      <c r="AE36" s="8">
        <v>1</v>
      </c>
      <c r="AF36" s="8">
        <v>0</v>
      </c>
      <c r="AG36" s="8">
        <v>0</v>
      </c>
      <c r="AH36" s="8">
        <v>0</v>
      </c>
      <c r="AI36" s="8">
        <v>3</v>
      </c>
      <c r="AJ36" s="8">
        <v>0</v>
      </c>
      <c r="AK36" s="8">
        <v>1</v>
      </c>
      <c r="AL36" s="8">
        <v>1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10</v>
      </c>
      <c r="AX36" s="8">
        <v>1</v>
      </c>
      <c r="AY36" s="8">
        <v>1</v>
      </c>
      <c r="AZ36" s="8">
        <v>2</v>
      </c>
      <c r="BA36" s="8">
        <v>0</v>
      </c>
      <c r="BB36" s="8">
        <v>0</v>
      </c>
      <c r="BC36" s="8">
        <v>0</v>
      </c>
      <c r="BD36" s="8">
        <v>1</v>
      </c>
      <c r="BE36" s="8">
        <v>1</v>
      </c>
      <c r="BF36" s="13">
        <v>1</v>
      </c>
      <c r="BG36" s="13">
        <v>1</v>
      </c>
      <c r="BH36" s="13">
        <v>1</v>
      </c>
      <c r="BI36" s="13">
        <v>1</v>
      </c>
      <c r="BJ36" s="13">
        <v>1</v>
      </c>
      <c r="BK36" s="13">
        <v>1</v>
      </c>
      <c r="BL36" s="13">
        <v>1</v>
      </c>
      <c r="BM36" s="13">
        <v>1</v>
      </c>
      <c r="BN36" s="12">
        <v>1</v>
      </c>
      <c r="BO36" s="13">
        <v>1</v>
      </c>
      <c r="BP36" s="12">
        <v>1</v>
      </c>
      <c r="BQ36" s="13">
        <v>1</v>
      </c>
      <c r="BR36" s="13">
        <v>1</v>
      </c>
      <c r="BS36" s="5">
        <v>1</v>
      </c>
      <c r="BT36" s="5">
        <v>1</v>
      </c>
      <c r="BU36" s="5">
        <v>1</v>
      </c>
      <c r="BV36" s="5">
        <v>1</v>
      </c>
      <c r="BW36" s="5">
        <v>1</v>
      </c>
      <c r="BX36" s="5">
        <v>1</v>
      </c>
      <c r="BY36" s="5">
        <v>1</v>
      </c>
      <c r="BZ36" s="5">
        <v>1</v>
      </c>
      <c r="CA36" s="5">
        <v>0</v>
      </c>
      <c r="CB36" s="5">
        <v>1</v>
      </c>
      <c r="CC36" s="5">
        <v>0</v>
      </c>
      <c r="CD36" s="5">
        <v>1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1</v>
      </c>
      <c r="CK36" s="5">
        <v>1</v>
      </c>
      <c r="CL36" s="5">
        <v>1</v>
      </c>
      <c r="CM36" s="5">
        <v>1</v>
      </c>
      <c r="CN36" s="5">
        <v>1</v>
      </c>
      <c r="CO36" s="5">
        <v>1</v>
      </c>
      <c r="CP36" s="5">
        <v>1</v>
      </c>
      <c r="CQ36" s="45">
        <v>1</v>
      </c>
      <c r="CR36" s="5">
        <v>1</v>
      </c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</row>
    <row r="37" spans="1:217" s="53" customFormat="1" ht="20.25" customHeight="1" x14ac:dyDescent="0.25">
      <c r="A37" s="8" t="s">
        <v>99</v>
      </c>
      <c r="B37" s="9" t="s">
        <v>91</v>
      </c>
      <c r="C37" s="9" t="s">
        <v>242</v>
      </c>
      <c r="D37" s="8" t="s">
        <v>243</v>
      </c>
      <c r="E37" s="8" t="s">
        <v>244</v>
      </c>
      <c r="F37" s="8">
        <v>148</v>
      </c>
      <c r="G37" s="8">
        <v>13.2</v>
      </c>
      <c r="H37" s="8">
        <v>1.5</v>
      </c>
      <c r="I37" s="8">
        <v>0.75</v>
      </c>
      <c r="J37" s="8">
        <v>3</v>
      </c>
      <c r="K37" s="8">
        <v>0</v>
      </c>
      <c r="L37" s="8">
        <v>0</v>
      </c>
      <c r="M37" s="8">
        <v>0</v>
      </c>
      <c r="N37" s="8">
        <v>12</v>
      </c>
      <c r="O37" s="8">
        <v>1</v>
      </c>
      <c r="P37" s="8">
        <v>1</v>
      </c>
      <c r="Q37" s="8">
        <v>2</v>
      </c>
      <c r="R37" s="8">
        <v>0</v>
      </c>
      <c r="S37" s="8">
        <v>0</v>
      </c>
      <c r="T37" s="8">
        <v>0</v>
      </c>
      <c r="U37" s="8">
        <v>8</v>
      </c>
      <c r="V37" s="8">
        <v>1</v>
      </c>
      <c r="W37" s="8">
        <v>0</v>
      </c>
      <c r="X37" s="8">
        <v>2</v>
      </c>
      <c r="Y37" s="8">
        <v>0</v>
      </c>
      <c r="Z37" s="8">
        <v>0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2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1</v>
      </c>
      <c r="AQ37" s="8">
        <v>0</v>
      </c>
      <c r="AR37" s="8">
        <v>1</v>
      </c>
      <c r="AS37" s="8">
        <v>0</v>
      </c>
      <c r="AT37" s="8">
        <v>0</v>
      </c>
      <c r="AU37" s="8">
        <v>0</v>
      </c>
      <c r="AV37" s="8">
        <v>0</v>
      </c>
      <c r="AW37" s="8">
        <v>8</v>
      </c>
      <c r="AX37" s="8">
        <v>1</v>
      </c>
      <c r="AY37" s="8">
        <v>1</v>
      </c>
      <c r="AZ37" s="8">
        <v>2</v>
      </c>
      <c r="BA37" s="8">
        <v>0</v>
      </c>
      <c r="BB37" s="8">
        <v>0</v>
      </c>
      <c r="BC37" s="8">
        <v>0</v>
      </c>
      <c r="BD37" s="8">
        <v>1</v>
      </c>
      <c r="BE37" s="8">
        <v>1</v>
      </c>
      <c r="BF37" s="58">
        <v>1</v>
      </c>
      <c r="BG37" s="54">
        <v>1</v>
      </c>
      <c r="BH37" s="54">
        <v>1</v>
      </c>
      <c r="BI37" s="54">
        <v>1</v>
      </c>
      <c r="BJ37" s="54">
        <v>1</v>
      </c>
      <c r="BK37" s="54">
        <v>1</v>
      </c>
      <c r="BL37" s="54">
        <v>1</v>
      </c>
      <c r="BM37" s="54">
        <v>1</v>
      </c>
      <c r="BN37" s="55">
        <v>1</v>
      </c>
      <c r="BO37" s="54">
        <v>1</v>
      </c>
      <c r="BP37" s="55">
        <v>1</v>
      </c>
      <c r="BQ37" s="54">
        <v>1</v>
      </c>
      <c r="BR37" s="54">
        <v>1</v>
      </c>
      <c r="BS37" s="5">
        <v>2</v>
      </c>
      <c r="BT37" s="5">
        <v>2</v>
      </c>
      <c r="BU37" s="5">
        <v>2</v>
      </c>
      <c r="BV37" s="5">
        <v>2</v>
      </c>
      <c r="BW37" s="5">
        <v>2</v>
      </c>
      <c r="BX37" s="5">
        <v>0</v>
      </c>
      <c r="BY37" s="5">
        <v>1</v>
      </c>
      <c r="BZ37" s="5">
        <v>1</v>
      </c>
      <c r="CA37" s="5">
        <v>0</v>
      </c>
      <c r="CB37" s="5">
        <v>1</v>
      </c>
      <c r="CC37" s="5">
        <v>0</v>
      </c>
      <c r="CD37" s="5">
        <v>1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1</v>
      </c>
      <c r="CK37" s="5">
        <v>1</v>
      </c>
      <c r="CL37" s="5">
        <v>1</v>
      </c>
      <c r="CM37" s="5">
        <v>1</v>
      </c>
      <c r="CN37" s="5">
        <v>1</v>
      </c>
      <c r="CO37" s="5">
        <v>1</v>
      </c>
      <c r="CP37" s="5">
        <v>1</v>
      </c>
      <c r="CQ37" s="45">
        <v>1</v>
      </c>
      <c r="CR37" s="5">
        <v>1</v>
      </c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</row>
    <row r="38" spans="1:217" s="53" customFormat="1" ht="20.25" customHeight="1" x14ac:dyDescent="0.25">
      <c r="A38" s="8" t="s">
        <v>99</v>
      </c>
      <c r="B38" s="9" t="s">
        <v>91</v>
      </c>
      <c r="C38" s="9" t="s">
        <v>153</v>
      </c>
      <c r="D38" s="8" t="s">
        <v>154</v>
      </c>
      <c r="E38" s="8" t="s">
        <v>155</v>
      </c>
      <c r="F38" s="8">
        <v>150</v>
      </c>
      <c r="G38" s="8">
        <v>12</v>
      </c>
      <c r="H38" s="8">
        <v>1.5</v>
      </c>
      <c r="I38" s="8">
        <v>1.5</v>
      </c>
      <c r="J38" s="8">
        <v>2</v>
      </c>
      <c r="K38" s="8">
        <v>1</v>
      </c>
      <c r="L38" s="8">
        <v>0</v>
      </c>
      <c r="M38" s="8">
        <v>0</v>
      </c>
      <c r="N38" s="8">
        <v>12</v>
      </c>
      <c r="O38" s="8">
        <v>1</v>
      </c>
      <c r="P38" s="8">
        <v>2</v>
      </c>
      <c r="Q38" s="8">
        <v>2</v>
      </c>
      <c r="R38" s="8">
        <v>1</v>
      </c>
      <c r="S38" s="8">
        <v>0</v>
      </c>
      <c r="T38" s="8">
        <v>0</v>
      </c>
      <c r="U38" s="8">
        <v>6</v>
      </c>
      <c r="V38" s="8">
        <v>0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8">
        <v>0</v>
      </c>
      <c r="AC38" s="8">
        <v>1</v>
      </c>
      <c r="AD38" s="8">
        <v>0</v>
      </c>
      <c r="AE38" s="8">
        <v>1</v>
      </c>
      <c r="AF38" s="8">
        <v>1</v>
      </c>
      <c r="AG38" s="8">
        <v>0</v>
      </c>
      <c r="AH38" s="8">
        <v>0</v>
      </c>
      <c r="AI38" s="8">
        <v>2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4</v>
      </c>
      <c r="AQ38" s="8">
        <v>0</v>
      </c>
      <c r="AR38" s="8">
        <v>1</v>
      </c>
      <c r="AS38" s="8">
        <v>0</v>
      </c>
      <c r="AT38" s="8">
        <v>0</v>
      </c>
      <c r="AU38" s="8">
        <v>0</v>
      </c>
      <c r="AV38" s="8">
        <v>0</v>
      </c>
      <c r="AW38" s="8">
        <v>2</v>
      </c>
      <c r="AX38" s="8">
        <v>1</v>
      </c>
      <c r="AY38" s="8">
        <v>2</v>
      </c>
      <c r="AZ38" s="8">
        <v>2</v>
      </c>
      <c r="BA38" s="8">
        <v>1</v>
      </c>
      <c r="BB38" s="8">
        <v>0</v>
      </c>
      <c r="BC38" s="8">
        <v>0</v>
      </c>
      <c r="BD38" s="8">
        <v>0</v>
      </c>
      <c r="BE38" s="8">
        <v>1</v>
      </c>
      <c r="BF38" s="13">
        <v>1</v>
      </c>
      <c r="BG38" s="13">
        <v>1</v>
      </c>
      <c r="BH38" s="13">
        <v>1</v>
      </c>
      <c r="BI38" s="13">
        <v>1</v>
      </c>
      <c r="BJ38" s="13">
        <v>1</v>
      </c>
      <c r="BK38" s="13">
        <v>1</v>
      </c>
      <c r="BL38" s="13">
        <v>1</v>
      </c>
      <c r="BM38" s="13">
        <v>1</v>
      </c>
      <c r="BN38" s="12">
        <v>0</v>
      </c>
      <c r="BO38" s="13">
        <v>1</v>
      </c>
      <c r="BP38" s="12">
        <v>1</v>
      </c>
      <c r="BQ38" s="13">
        <v>1</v>
      </c>
      <c r="BR38" s="13">
        <v>1</v>
      </c>
      <c r="BS38" s="5">
        <v>2</v>
      </c>
      <c r="BT38" s="5">
        <v>2</v>
      </c>
      <c r="BU38" s="5">
        <v>2</v>
      </c>
      <c r="BV38" s="5">
        <v>2</v>
      </c>
      <c r="BW38" s="5">
        <v>2</v>
      </c>
      <c r="BX38" s="5">
        <v>1</v>
      </c>
      <c r="BY38" s="5">
        <v>1</v>
      </c>
      <c r="BZ38" s="5">
        <v>1</v>
      </c>
      <c r="CA38" s="5">
        <v>0</v>
      </c>
      <c r="CB38" s="5">
        <v>1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1</v>
      </c>
      <c r="CK38" s="5">
        <v>1</v>
      </c>
      <c r="CL38" s="5">
        <v>1</v>
      </c>
      <c r="CM38" s="5">
        <v>1</v>
      </c>
      <c r="CN38" s="5">
        <v>1</v>
      </c>
      <c r="CO38" s="5">
        <v>1</v>
      </c>
      <c r="CP38" s="5">
        <v>1</v>
      </c>
      <c r="CQ38" s="45">
        <v>1</v>
      </c>
      <c r="CR38" s="5">
        <v>1</v>
      </c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</row>
    <row r="39" spans="1:217" s="53" customFormat="1" ht="20.25" customHeight="1" x14ac:dyDescent="0.25">
      <c r="A39" s="8" t="s">
        <v>99</v>
      </c>
      <c r="B39" s="9" t="s">
        <v>91</v>
      </c>
      <c r="C39" s="9" t="s">
        <v>424</v>
      </c>
      <c r="D39" s="74" t="s">
        <v>425</v>
      </c>
      <c r="E39" s="8" t="s">
        <v>426</v>
      </c>
      <c r="F39" s="8">
        <v>150</v>
      </c>
      <c r="G39" s="8">
        <v>10.8</v>
      </c>
      <c r="H39" s="8">
        <v>1.25</v>
      </c>
      <c r="I39" s="8">
        <v>0.5</v>
      </c>
      <c r="J39" s="8">
        <v>2</v>
      </c>
      <c r="K39" s="8">
        <v>0.5</v>
      </c>
      <c r="L39" s="8">
        <v>0</v>
      </c>
      <c r="M39" s="8">
        <v>0</v>
      </c>
      <c r="N39" s="8">
        <v>10</v>
      </c>
      <c r="O39" s="8">
        <v>1</v>
      </c>
      <c r="P39" s="8">
        <v>1</v>
      </c>
      <c r="Q39" s="8">
        <v>2</v>
      </c>
      <c r="R39" s="8">
        <v>1</v>
      </c>
      <c r="S39" s="8">
        <v>0</v>
      </c>
      <c r="T39" s="8">
        <v>0</v>
      </c>
      <c r="U39" s="8">
        <v>7</v>
      </c>
      <c r="V39" s="8">
        <v>1</v>
      </c>
      <c r="W39" s="8">
        <v>0</v>
      </c>
      <c r="X39" s="8">
        <v>1</v>
      </c>
      <c r="Y39" s="8">
        <v>1</v>
      </c>
      <c r="Z39" s="8">
        <v>0</v>
      </c>
      <c r="AA39" s="8">
        <v>0</v>
      </c>
      <c r="AB39" s="8">
        <v>2</v>
      </c>
      <c r="AC39" s="8">
        <v>0</v>
      </c>
      <c r="AD39" s="8">
        <v>0</v>
      </c>
      <c r="AE39" s="8">
        <v>1</v>
      </c>
      <c r="AF39" s="8">
        <v>0</v>
      </c>
      <c r="AG39" s="8">
        <v>0</v>
      </c>
      <c r="AH39" s="8">
        <v>0</v>
      </c>
      <c r="AI39" s="8">
        <v>1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1</v>
      </c>
      <c r="AS39" s="8">
        <v>0</v>
      </c>
      <c r="AT39" s="8">
        <v>0</v>
      </c>
      <c r="AU39" s="8">
        <v>0</v>
      </c>
      <c r="AV39" s="8">
        <v>0</v>
      </c>
      <c r="AW39" s="8">
        <v>10</v>
      </c>
      <c r="AX39" s="8">
        <v>1</v>
      </c>
      <c r="AY39" s="8">
        <v>1</v>
      </c>
      <c r="AZ39" s="8">
        <v>2</v>
      </c>
      <c r="BA39" s="8">
        <v>1</v>
      </c>
      <c r="BB39" s="8">
        <v>0</v>
      </c>
      <c r="BC39" s="8">
        <v>0</v>
      </c>
      <c r="BD39" s="8">
        <v>1</v>
      </c>
      <c r="BE39" s="8">
        <v>0</v>
      </c>
      <c r="BF39" s="13">
        <v>1</v>
      </c>
      <c r="BG39" s="13">
        <v>1</v>
      </c>
      <c r="BH39" s="13">
        <v>1</v>
      </c>
      <c r="BI39" s="13">
        <v>1</v>
      </c>
      <c r="BJ39" s="13">
        <v>1</v>
      </c>
      <c r="BK39" s="13">
        <v>1</v>
      </c>
      <c r="BL39" s="13">
        <v>1</v>
      </c>
      <c r="BM39" s="13">
        <v>1</v>
      </c>
      <c r="BN39" s="12">
        <v>1</v>
      </c>
      <c r="BO39" s="13">
        <v>1</v>
      </c>
      <c r="BP39" s="12">
        <v>0</v>
      </c>
      <c r="BQ39" s="13">
        <v>1</v>
      </c>
      <c r="BR39" s="13">
        <v>1</v>
      </c>
      <c r="BS39" s="5">
        <v>1</v>
      </c>
      <c r="BT39" s="5">
        <v>1</v>
      </c>
      <c r="BU39" s="5">
        <v>1</v>
      </c>
      <c r="BV39" s="5">
        <v>1</v>
      </c>
      <c r="BW39" s="5">
        <v>1</v>
      </c>
      <c r="BX39" s="5">
        <v>1</v>
      </c>
      <c r="BY39" s="5">
        <v>0</v>
      </c>
      <c r="BZ39" s="5">
        <v>1</v>
      </c>
      <c r="CA39" s="5">
        <v>0</v>
      </c>
      <c r="CB39" s="5">
        <v>1</v>
      </c>
      <c r="CC39" s="5">
        <v>0</v>
      </c>
      <c r="CD39" s="5">
        <v>1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1</v>
      </c>
      <c r="CM39" s="5">
        <v>1</v>
      </c>
      <c r="CN39" s="5">
        <v>1</v>
      </c>
      <c r="CO39" s="5">
        <v>0</v>
      </c>
      <c r="CP39" s="5">
        <v>0</v>
      </c>
      <c r="CQ39" s="45">
        <v>0</v>
      </c>
      <c r="CR39" s="5">
        <v>0</v>
      </c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</row>
    <row r="40" spans="1:217" s="72" customFormat="1" ht="20.25" customHeight="1" x14ac:dyDescent="0.25">
      <c r="A40" s="63">
        <f>COUNTA(A15:A39)</f>
        <v>25</v>
      </c>
      <c r="B40" s="63"/>
      <c r="C40" s="63" t="s">
        <v>464</v>
      </c>
      <c r="D40" s="78"/>
      <c r="E40" s="63"/>
      <c r="F40" s="63">
        <f>SUM(F15:F39)</f>
        <v>2976</v>
      </c>
      <c r="G40" s="63">
        <f t="shared" ref="G40:BD40" si="5">SUM(G15:G39)</f>
        <v>301.60000000000002</v>
      </c>
      <c r="H40" s="63">
        <f t="shared" si="5"/>
        <v>31.25</v>
      </c>
      <c r="I40" s="63">
        <f t="shared" si="5"/>
        <v>16.75</v>
      </c>
      <c r="J40" s="63">
        <f t="shared" si="5"/>
        <v>58</v>
      </c>
      <c r="K40" s="63">
        <f t="shared" si="5"/>
        <v>18.75</v>
      </c>
      <c r="L40" s="63">
        <f t="shared" si="5"/>
        <v>16</v>
      </c>
      <c r="M40" s="63">
        <f t="shared" si="5"/>
        <v>3.5</v>
      </c>
      <c r="N40" s="63">
        <f t="shared" si="5"/>
        <v>267.39999999999998</v>
      </c>
      <c r="O40" s="63">
        <f t="shared" si="5"/>
        <v>27</v>
      </c>
      <c r="P40" s="63">
        <f t="shared" si="5"/>
        <v>16</v>
      </c>
      <c r="Q40" s="63">
        <f t="shared" si="5"/>
        <v>48</v>
      </c>
      <c r="R40" s="63">
        <f t="shared" si="5"/>
        <v>17</v>
      </c>
      <c r="S40" s="63">
        <f t="shared" si="5"/>
        <v>11</v>
      </c>
      <c r="T40" s="63">
        <f t="shared" si="5"/>
        <v>3</v>
      </c>
      <c r="U40" s="63">
        <f t="shared" si="5"/>
        <v>117</v>
      </c>
      <c r="V40" s="63">
        <f t="shared" si="5"/>
        <v>15</v>
      </c>
      <c r="W40" s="63">
        <f t="shared" si="5"/>
        <v>4</v>
      </c>
      <c r="X40" s="63">
        <f t="shared" si="5"/>
        <v>17</v>
      </c>
      <c r="Y40" s="63">
        <f t="shared" si="5"/>
        <v>9</v>
      </c>
      <c r="Z40" s="63">
        <f t="shared" si="5"/>
        <v>6</v>
      </c>
      <c r="AA40" s="63">
        <f t="shared" si="5"/>
        <v>0</v>
      </c>
      <c r="AB40" s="63">
        <f t="shared" si="5"/>
        <v>58</v>
      </c>
      <c r="AC40" s="63">
        <f t="shared" si="5"/>
        <v>6</v>
      </c>
      <c r="AD40" s="63">
        <f t="shared" si="5"/>
        <v>2</v>
      </c>
      <c r="AE40" s="63">
        <f t="shared" si="5"/>
        <v>15</v>
      </c>
      <c r="AF40" s="63">
        <f t="shared" si="5"/>
        <v>1</v>
      </c>
      <c r="AG40" s="63">
        <f t="shared" si="5"/>
        <v>3</v>
      </c>
      <c r="AH40" s="63">
        <f t="shared" si="5"/>
        <v>0</v>
      </c>
      <c r="AI40" s="63">
        <f t="shared" si="5"/>
        <v>33</v>
      </c>
      <c r="AJ40" s="63">
        <f t="shared" si="5"/>
        <v>4</v>
      </c>
      <c r="AK40" s="63">
        <f t="shared" si="5"/>
        <v>1</v>
      </c>
      <c r="AL40" s="63">
        <f t="shared" si="5"/>
        <v>6</v>
      </c>
      <c r="AM40" s="63">
        <f t="shared" si="5"/>
        <v>3</v>
      </c>
      <c r="AN40" s="63">
        <f t="shared" si="5"/>
        <v>0</v>
      </c>
      <c r="AO40" s="63">
        <f t="shared" si="5"/>
        <v>1</v>
      </c>
      <c r="AP40" s="63">
        <f t="shared" si="5"/>
        <v>60</v>
      </c>
      <c r="AQ40" s="63">
        <f t="shared" si="5"/>
        <v>2</v>
      </c>
      <c r="AR40" s="63">
        <f t="shared" si="5"/>
        <v>7</v>
      </c>
      <c r="AS40" s="63">
        <f t="shared" si="5"/>
        <v>9</v>
      </c>
      <c r="AT40" s="63">
        <f t="shared" si="5"/>
        <v>3</v>
      </c>
      <c r="AU40" s="63">
        <f t="shared" si="5"/>
        <v>2</v>
      </c>
      <c r="AV40" s="63">
        <f t="shared" si="5"/>
        <v>2</v>
      </c>
      <c r="AW40" s="63">
        <f t="shared" si="5"/>
        <v>196</v>
      </c>
      <c r="AX40" s="63">
        <f t="shared" si="5"/>
        <v>23</v>
      </c>
      <c r="AY40" s="63">
        <f t="shared" si="5"/>
        <v>14</v>
      </c>
      <c r="AZ40" s="63">
        <f t="shared" si="5"/>
        <v>42</v>
      </c>
      <c r="BA40" s="63">
        <f t="shared" si="5"/>
        <v>16</v>
      </c>
      <c r="BB40" s="63">
        <f t="shared" si="5"/>
        <v>10</v>
      </c>
      <c r="BC40" s="63">
        <f t="shared" si="5"/>
        <v>3</v>
      </c>
      <c r="BD40" s="163">
        <f t="shared" si="5"/>
        <v>21</v>
      </c>
      <c r="BE40" s="163">
        <f t="shared" ref="BE40" si="6">SUM(BE15:BE39)</f>
        <v>18</v>
      </c>
      <c r="BF40" s="163">
        <f t="shared" ref="BF40" si="7">SUM(BF15:BF39)</f>
        <v>23</v>
      </c>
      <c r="BG40" s="163">
        <f t="shared" ref="BG40" si="8">SUM(BG15:BG39)</f>
        <v>23</v>
      </c>
      <c r="BH40" s="163">
        <f t="shared" ref="BH40" si="9">SUM(BH15:BH39)</f>
        <v>23</v>
      </c>
      <c r="BI40" s="163">
        <f t="shared" ref="BI40" si="10">SUM(BI15:BI39)</f>
        <v>23</v>
      </c>
      <c r="BJ40" s="163">
        <f t="shared" ref="BJ40" si="11">SUM(BJ15:BJ39)</f>
        <v>23</v>
      </c>
      <c r="BK40" s="163">
        <f t="shared" ref="BK40" si="12">SUM(BK15:BK39)</f>
        <v>23</v>
      </c>
      <c r="BL40" s="163">
        <f t="shared" ref="BL40" si="13">SUM(BL15:BL39)</f>
        <v>19</v>
      </c>
      <c r="BM40" s="163">
        <f t="shared" ref="BM40" si="14">SUM(BM15:BM39)</f>
        <v>24</v>
      </c>
      <c r="BN40" s="163">
        <f t="shared" ref="BN40" si="15">SUM(BN15:BN39)</f>
        <v>21</v>
      </c>
      <c r="BO40" s="163">
        <f t="shared" ref="BO40" si="16">SUM(BO15:BO39)</f>
        <v>23</v>
      </c>
      <c r="BP40" s="163">
        <f t="shared" ref="BP40" si="17">SUM(BP15:BP39)</f>
        <v>22</v>
      </c>
      <c r="BQ40" s="163">
        <f t="shared" ref="BQ40" si="18">SUM(BQ15:BQ39)</f>
        <v>25</v>
      </c>
      <c r="BR40" s="163">
        <f t="shared" ref="BR40" si="19">SUM(BR15:BR39)</f>
        <v>24</v>
      </c>
      <c r="BS40" s="163">
        <f>COUNTIF(BS15:BS39,"1")</f>
        <v>12</v>
      </c>
      <c r="BT40" s="163">
        <f t="shared" ref="BT40:BW40" si="20">COUNTIF(BT15:BT39,"1")</f>
        <v>10</v>
      </c>
      <c r="BU40" s="163">
        <f t="shared" si="20"/>
        <v>11</v>
      </c>
      <c r="BV40" s="163">
        <f t="shared" si="20"/>
        <v>12</v>
      </c>
      <c r="BW40" s="163">
        <f t="shared" si="20"/>
        <v>10</v>
      </c>
      <c r="BX40" s="163">
        <f t="shared" ref="BX40" si="21">SUM(BX15:BX39)</f>
        <v>17</v>
      </c>
      <c r="BY40" s="163">
        <f t="shared" ref="BY40" si="22">SUM(BY15:BY39)</f>
        <v>20</v>
      </c>
      <c r="BZ40" s="163">
        <f t="shared" ref="BZ40" si="23">SUM(BZ15:BZ39)</f>
        <v>23</v>
      </c>
      <c r="CA40" s="163">
        <f t="shared" ref="CA40" si="24">SUM(CA15:CA39)</f>
        <v>2</v>
      </c>
      <c r="CB40" s="163">
        <f t="shared" ref="CB40" si="25">SUM(CB15:CB39)</f>
        <v>25</v>
      </c>
      <c r="CC40" s="163">
        <f t="shared" ref="CC40" si="26">SUM(CC15:CC39)</f>
        <v>4</v>
      </c>
      <c r="CD40" s="163">
        <f t="shared" ref="CD40" si="27">SUM(CD15:CD39)</f>
        <v>24</v>
      </c>
      <c r="CE40" s="163">
        <f t="shared" ref="CE40" si="28">SUM(CE15:CE39)</f>
        <v>2</v>
      </c>
      <c r="CF40" s="163">
        <f t="shared" ref="CF40" si="29">SUM(CF15:CF39)</f>
        <v>1</v>
      </c>
      <c r="CG40" s="163">
        <f t="shared" ref="CG40" si="30">SUM(CG15:CG39)</f>
        <v>0</v>
      </c>
      <c r="CH40" s="163">
        <f t="shared" ref="CH40" si="31">SUM(CH15:CH39)</f>
        <v>1</v>
      </c>
      <c r="CI40" s="163">
        <f t="shared" ref="CI40" si="32">SUM(CI15:CI39)</f>
        <v>0</v>
      </c>
      <c r="CJ40" s="163">
        <f t="shared" ref="CJ40" si="33">SUM(CJ15:CJ39)</f>
        <v>23</v>
      </c>
      <c r="CK40" s="163">
        <f t="shared" ref="CK40" si="34">SUM(CK15:CK39)</f>
        <v>23</v>
      </c>
      <c r="CL40" s="163">
        <f t="shared" ref="CL40" si="35">SUM(CL15:CL39)</f>
        <v>24</v>
      </c>
      <c r="CM40" s="163">
        <f t="shared" ref="CM40" si="36">SUM(CM15:CM39)</f>
        <v>24</v>
      </c>
      <c r="CN40" s="163">
        <f t="shared" ref="CN40" si="37">SUM(CN15:CN39)</f>
        <v>25</v>
      </c>
      <c r="CO40" s="163">
        <f t="shared" ref="CO40" si="38">SUM(CO15:CO39)</f>
        <v>22</v>
      </c>
      <c r="CP40" s="163">
        <f t="shared" ref="CP40" si="39">SUM(CP15:CP39)</f>
        <v>17</v>
      </c>
      <c r="CQ40" s="163">
        <f t="shared" ref="CQ40" si="40">SUM(CQ15:CQ39)</f>
        <v>9</v>
      </c>
      <c r="CR40" s="163">
        <f t="shared" ref="CR40" si="41">SUM(CR15:CR39)</f>
        <v>21</v>
      </c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</row>
    <row r="41" spans="1:217" s="72" customFormat="1" ht="20.25" customHeight="1" x14ac:dyDescent="0.25">
      <c r="A41" s="63"/>
      <c r="B41" s="63"/>
      <c r="C41" s="63"/>
      <c r="D41" s="78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176"/>
      <c r="BE41" s="176"/>
      <c r="BF41" s="164"/>
      <c r="BG41" s="164"/>
      <c r="BH41" s="164"/>
      <c r="BI41" s="164"/>
      <c r="BJ41" s="164"/>
      <c r="BK41" s="164"/>
      <c r="BL41" s="164"/>
      <c r="BM41" s="164"/>
      <c r="BN41" s="165"/>
      <c r="BO41" s="164"/>
      <c r="BP41" s="165"/>
      <c r="BQ41" s="164"/>
      <c r="BR41" s="164"/>
      <c r="BS41" s="160">
        <f>COUNTIF(BS15:BS39,"2")</f>
        <v>11</v>
      </c>
      <c r="BT41" s="160">
        <f t="shared" ref="BT41:BW41" si="42">COUNTIF(BT15:BT39,"2")</f>
        <v>13</v>
      </c>
      <c r="BU41" s="160">
        <f t="shared" si="42"/>
        <v>12</v>
      </c>
      <c r="BV41" s="160">
        <f t="shared" si="42"/>
        <v>11</v>
      </c>
      <c r="BW41" s="160">
        <f t="shared" si="42"/>
        <v>13</v>
      </c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6"/>
      <c r="CR41" s="160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</row>
    <row r="42" spans="1:217" s="72" customFormat="1" ht="20.25" customHeight="1" x14ac:dyDescent="0.25">
      <c r="A42" s="67"/>
      <c r="B42" s="67"/>
      <c r="C42" s="67" t="s">
        <v>465</v>
      </c>
      <c r="D42" s="7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76"/>
      <c r="BG42" s="76"/>
      <c r="BH42" s="76"/>
      <c r="BI42" s="76"/>
      <c r="BJ42" s="76"/>
      <c r="BK42" s="76"/>
      <c r="BL42" s="76"/>
      <c r="BM42" s="76"/>
      <c r="BN42" s="77"/>
      <c r="BO42" s="76"/>
      <c r="BP42" s="77"/>
      <c r="BQ42" s="76"/>
      <c r="BR42" s="76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133"/>
      <c r="CR42" s="69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</row>
    <row r="43" spans="1:217" s="53" customFormat="1" ht="20.25" customHeight="1" x14ac:dyDescent="0.25">
      <c r="A43" s="8" t="s">
        <v>99</v>
      </c>
      <c r="B43" s="9" t="s">
        <v>91</v>
      </c>
      <c r="C43" s="9" t="s">
        <v>282</v>
      </c>
      <c r="D43" s="8" t="s">
        <v>283</v>
      </c>
      <c r="E43" s="8" t="s">
        <v>284</v>
      </c>
      <c r="F43" s="8">
        <v>151</v>
      </c>
      <c r="G43" s="8">
        <v>12</v>
      </c>
      <c r="H43" s="8">
        <v>1</v>
      </c>
      <c r="I43" s="8">
        <v>1</v>
      </c>
      <c r="J43" s="8">
        <v>2</v>
      </c>
      <c r="K43" s="8">
        <v>1</v>
      </c>
      <c r="L43" s="8">
        <v>0</v>
      </c>
      <c r="M43" s="8">
        <v>0</v>
      </c>
      <c r="N43" s="8">
        <v>12</v>
      </c>
      <c r="O43" s="8">
        <v>1</v>
      </c>
      <c r="P43" s="8">
        <v>1</v>
      </c>
      <c r="Q43" s="8">
        <v>2</v>
      </c>
      <c r="R43" s="8">
        <v>1</v>
      </c>
      <c r="S43" s="8">
        <v>0</v>
      </c>
      <c r="T43" s="8">
        <v>0</v>
      </c>
      <c r="U43" s="8">
        <v>6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1</v>
      </c>
      <c r="AC43" s="8">
        <v>0</v>
      </c>
      <c r="AD43" s="8">
        <v>0</v>
      </c>
      <c r="AE43" s="8">
        <v>1</v>
      </c>
      <c r="AF43" s="8">
        <v>0</v>
      </c>
      <c r="AG43" s="8">
        <v>0</v>
      </c>
      <c r="AH43" s="8">
        <v>0</v>
      </c>
      <c r="AI43" s="8">
        <v>2</v>
      </c>
      <c r="AJ43" s="8">
        <v>1</v>
      </c>
      <c r="AK43" s="8">
        <v>1</v>
      </c>
      <c r="AL43" s="8">
        <v>1</v>
      </c>
      <c r="AM43" s="8">
        <v>1</v>
      </c>
      <c r="AN43" s="8">
        <v>0</v>
      </c>
      <c r="AO43" s="8">
        <v>0</v>
      </c>
      <c r="AP43" s="8">
        <v>3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11</v>
      </c>
      <c r="AX43" s="8">
        <v>1</v>
      </c>
      <c r="AY43" s="8">
        <v>1</v>
      </c>
      <c r="AZ43" s="8">
        <v>2</v>
      </c>
      <c r="BA43" s="8">
        <v>1</v>
      </c>
      <c r="BB43" s="8">
        <v>0</v>
      </c>
      <c r="BC43" s="8">
        <v>0</v>
      </c>
      <c r="BD43" s="8">
        <v>1</v>
      </c>
      <c r="BE43" s="8">
        <v>1</v>
      </c>
      <c r="BF43" s="13">
        <v>1</v>
      </c>
      <c r="BG43" s="13">
        <v>1</v>
      </c>
      <c r="BH43" s="13">
        <v>1</v>
      </c>
      <c r="BI43" s="13">
        <v>1</v>
      </c>
      <c r="BJ43" s="13">
        <v>1</v>
      </c>
      <c r="BK43" s="13">
        <v>1</v>
      </c>
      <c r="BL43" s="13">
        <v>1</v>
      </c>
      <c r="BM43" s="13">
        <v>1</v>
      </c>
      <c r="BN43" s="12">
        <v>1</v>
      </c>
      <c r="BO43" s="13">
        <v>1</v>
      </c>
      <c r="BP43" s="12">
        <v>1</v>
      </c>
      <c r="BQ43" s="13">
        <v>1</v>
      </c>
      <c r="BR43" s="13">
        <v>1</v>
      </c>
      <c r="BS43" s="5">
        <v>2</v>
      </c>
      <c r="BT43" s="5">
        <v>2</v>
      </c>
      <c r="BU43" s="5">
        <v>2</v>
      </c>
      <c r="BV43" s="5">
        <v>1</v>
      </c>
      <c r="BW43" s="5">
        <v>1</v>
      </c>
      <c r="BX43" s="5">
        <v>1</v>
      </c>
      <c r="BY43" s="5">
        <v>1</v>
      </c>
      <c r="BZ43" s="5">
        <v>1</v>
      </c>
      <c r="CA43" s="5">
        <v>0</v>
      </c>
      <c r="CB43" s="5">
        <v>1</v>
      </c>
      <c r="CC43" s="5">
        <v>1</v>
      </c>
      <c r="CD43" s="5">
        <v>1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1</v>
      </c>
      <c r="CK43" s="5">
        <v>1</v>
      </c>
      <c r="CL43" s="5">
        <v>1</v>
      </c>
      <c r="CM43" s="5">
        <v>1</v>
      </c>
      <c r="CN43" s="5">
        <v>1</v>
      </c>
      <c r="CO43" s="5">
        <v>0</v>
      </c>
      <c r="CP43" s="5">
        <v>0</v>
      </c>
      <c r="CQ43" s="45">
        <v>0</v>
      </c>
      <c r="CR43" s="5">
        <v>1</v>
      </c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</row>
    <row r="44" spans="1:217" s="53" customFormat="1" ht="20.25" customHeight="1" x14ac:dyDescent="0.25">
      <c r="A44" s="8" t="s">
        <v>99</v>
      </c>
      <c r="B44" s="9" t="s">
        <v>91</v>
      </c>
      <c r="C44" s="9" t="s">
        <v>225</v>
      </c>
      <c r="D44" s="8" t="s">
        <v>226</v>
      </c>
      <c r="E44" s="8" t="s">
        <v>227</v>
      </c>
      <c r="F44" s="8">
        <v>153</v>
      </c>
      <c r="G44" s="8">
        <v>12.8</v>
      </c>
      <c r="H44" s="8">
        <v>1.5</v>
      </c>
      <c r="I44" s="8">
        <v>1</v>
      </c>
      <c r="J44" s="8">
        <v>3</v>
      </c>
      <c r="K44" s="8">
        <v>0</v>
      </c>
      <c r="L44" s="8">
        <v>0</v>
      </c>
      <c r="M44" s="8">
        <v>0</v>
      </c>
      <c r="N44" s="8">
        <v>12</v>
      </c>
      <c r="O44" s="8">
        <v>1</v>
      </c>
      <c r="P44" s="8">
        <v>1</v>
      </c>
      <c r="Q44" s="8">
        <v>3</v>
      </c>
      <c r="R44" s="8">
        <v>0</v>
      </c>
      <c r="S44" s="8">
        <v>0</v>
      </c>
      <c r="T44" s="8">
        <v>0</v>
      </c>
      <c r="U44" s="8">
        <v>6</v>
      </c>
      <c r="V44" s="8">
        <v>0</v>
      </c>
      <c r="W44" s="8">
        <v>0</v>
      </c>
      <c r="X44" s="8">
        <v>2</v>
      </c>
      <c r="Y44" s="8">
        <v>0</v>
      </c>
      <c r="Z44" s="8">
        <v>0</v>
      </c>
      <c r="AA44" s="8">
        <v>0</v>
      </c>
      <c r="AB44" s="8">
        <v>3</v>
      </c>
      <c r="AC44" s="8">
        <v>1</v>
      </c>
      <c r="AD44" s="8">
        <v>0</v>
      </c>
      <c r="AE44" s="8">
        <v>1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3</v>
      </c>
      <c r="AQ44" s="8">
        <v>0</v>
      </c>
      <c r="AR44" s="8">
        <v>1</v>
      </c>
      <c r="AS44" s="8">
        <v>0</v>
      </c>
      <c r="AT44" s="8">
        <v>0</v>
      </c>
      <c r="AU44" s="8">
        <v>0</v>
      </c>
      <c r="AV44" s="8">
        <v>0</v>
      </c>
      <c r="AW44" s="8">
        <v>12</v>
      </c>
      <c r="AX44" s="8">
        <v>1</v>
      </c>
      <c r="AY44" s="8">
        <v>1</v>
      </c>
      <c r="AZ44" s="8">
        <v>3</v>
      </c>
      <c r="BA44" s="8">
        <v>0</v>
      </c>
      <c r="BB44" s="8">
        <v>0</v>
      </c>
      <c r="BC44" s="8">
        <v>0</v>
      </c>
      <c r="BD44" s="8">
        <v>1</v>
      </c>
      <c r="BE44" s="8">
        <v>1</v>
      </c>
      <c r="BF44" s="13">
        <v>1</v>
      </c>
      <c r="BG44" s="13">
        <v>1</v>
      </c>
      <c r="BH44" s="13">
        <v>1</v>
      </c>
      <c r="BI44" s="13">
        <v>1</v>
      </c>
      <c r="BJ44" s="13">
        <v>1</v>
      </c>
      <c r="BK44" s="13">
        <v>1</v>
      </c>
      <c r="BL44" s="13">
        <v>1</v>
      </c>
      <c r="BM44" s="13">
        <v>1</v>
      </c>
      <c r="BN44" s="12">
        <v>1</v>
      </c>
      <c r="BO44" s="13">
        <v>1</v>
      </c>
      <c r="BP44" s="12">
        <v>1</v>
      </c>
      <c r="BQ44" s="13">
        <v>1</v>
      </c>
      <c r="BR44" s="13">
        <v>1</v>
      </c>
      <c r="BS44" s="5">
        <v>1</v>
      </c>
      <c r="BT44" s="5">
        <v>1</v>
      </c>
      <c r="BU44" s="5">
        <v>1</v>
      </c>
      <c r="BV44" s="5">
        <v>1</v>
      </c>
      <c r="BW44" s="5">
        <v>1</v>
      </c>
      <c r="BX44" s="5">
        <v>0</v>
      </c>
      <c r="BY44" s="5">
        <v>1</v>
      </c>
      <c r="BZ44" s="5">
        <v>1</v>
      </c>
      <c r="CA44" s="5">
        <v>0</v>
      </c>
      <c r="CB44" s="5">
        <v>1</v>
      </c>
      <c r="CC44" s="5">
        <v>0</v>
      </c>
      <c r="CD44" s="5">
        <v>1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1</v>
      </c>
      <c r="CK44" s="5">
        <v>1</v>
      </c>
      <c r="CL44" s="5">
        <v>1</v>
      </c>
      <c r="CM44" s="5">
        <v>1</v>
      </c>
      <c r="CN44" s="5">
        <v>1</v>
      </c>
      <c r="CO44" s="5">
        <v>1</v>
      </c>
      <c r="CP44" s="5">
        <v>1</v>
      </c>
      <c r="CQ44" s="45">
        <v>1</v>
      </c>
      <c r="CR44" s="5">
        <v>1</v>
      </c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</row>
    <row r="45" spans="1:217" s="53" customFormat="1" ht="20.25" customHeight="1" x14ac:dyDescent="0.25">
      <c r="A45" s="8" t="s">
        <v>99</v>
      </c>
      <c r="B45" s="9" t="s">
        <v>91</v>
      </c>
      <c r="C45" s="9" t="s">
        <v>300</v>
      </c>
      <c r="D45" s="8" t="s">
        <v>301</v>
      </c>
      <c r="E45" s="8" t="s">
        <v>302</v>
      </c>
      <c r="F45" s="8">
        <v>153</v>
      </c>
      <c r="G45" s="8">
        <v>17</v>
      </c>
      <c r="H45" s="8">
        <v>1</v>
      </c>
      <c r="I45" s="8">
        <v>1</v>
      </c>
      <c r="J45" s="8">
        <v>2</v>
      </c>
      <c r="K45" s="8">
        <v>1</v>
      </c>
      <c r="L45" s="8">
        <v>1</v>
      </c>
      <c r="M45" s="8">
        <v>0</v>
      </c>
      <c r="N45" s="8">
        <v>16</v>
      </c>
      <c r="O45" s="8">
        <v>1</v>
      </c>
      <c r="P45" s="8">
        <v>1</v>
      </c>
      <c r="Q45" s="8">
        <v>2</v>
      </c>
      <c r="R45" s="8">
        <v>1</v>
      </c>
      <c r="S45" s="8">
        <v>1</v>
      </c>
      <c r="T45" s="8">
        <v>0</v>
      </c>
      <c r="U45" s="8">
        <v>4</v>
      </c>
      <c r="V45" s="8">
        <v>1</v>
      </c>
      <c r="W45" s="8">
        <v>1</v>
      </c>
      <c r="X45" s="8">
        <v>0</v>
      </c>
      <c r="Y45" s="8">
        <v>1</v>
      </c>
      <c r="Z45" s="8">
        <v>0</v>
      </c>
      <c r="AA45" s="8">
        <v>0</v>
      </c>
      <c r="AB45" s="8">
        <v>4</v>
      </c>
      <c r="AC45" s="8">
        <v>0</v>
      </c>
      <c r="AD45" s="8">
        <v>0</v>
      </c>
      <c r="AE45" s="8">
        <v>1</v>
      </c>
      <c r="AF45" s="8">
        <v>0</v>
      </c>
      <c r="AG45" s="8">
        <v>0</v>
      </c>
      <c r="AH45" s="8">
        <v>0</v>
      </c>
      <c r="AI45" s="8">
        <v>3</v>
      </c>
      <c r="AJ45" s="8">
        <v>0</v>
      </c>
      <c r="AK45" s="8">
        <v>0</v>
      </c>
      <c r="AL45" s="8">
        <v>0</v>
      </c>
      <c r="AM45" s="8">
        <v>0</v>
      </c>
      <c r="AN45" s="8">
        <v>1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5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1</v>
      </c>
      <c r="BE45" s="8">
        <v>1</v>
      </c>
      <c r="BF45" s="13">
        <v>1</v>
      </c>
      <c r="BG45" s="13">
        <v>1</v>
      </c>
      <c r="BH45" s="13">
        <v>1</v>
      </c>
      <c r="BI45" s="13">
        <v>1</v>
      </c>
      <c r="BJ45" s="13">
        <v>1</v>
      </c>
      <c r="BK45" s="13">
        <v>1</v>
      </c>
      <c r="BL45" s="13">
        <v>1</v>
      </c>
      <c r="BM45" s="13">
        <v>1</v>
      </c>
      <c r="BN45" s="12">
        <v>1</v>
      </c>
      <c r="BO45" s="13">
        <v>1</v>
      </c>
      <c r="BP45" s="12">
        <v>1</v>
      </c>
      <c r="BQ45" s="13">
        <v>1</v>
      </c>
      <c r="BR45" s="13">
        <v>1</v>
      </c>
      <c r="BS45" s="5">
        <v>1</v>
      </c>
      <c r="BT45" s="5">
        <v>1</v>
      </c>
      <c r="BU45" s="5">
        <v>1</v>
      </c>
      <c r="BV45" s="5">
        <v>1</v>
      </c>
      <c r="BW45" s="5">
        <v>1</v>
      </c>
      <c r="BX45" s="5">
        <v>1</v>
      </c>
      <c r="BY45" s="5">
        <v>1</v>
      </c>
      <c r="BZ45" s="5">
        <v>1</v>
      </c>
      <c r="CA45" s="5">
        <v>0</v>
      </c>
      <c r="CB45" s="5">
        <v>1</v>
      </c>
      <c r="CC45" s="5">
        <v>1</v>
      </c>
      <c r="CD45" s="5">
        <v>1</v>
      </c>
      <c r="CE45" s="5">
        <v>1</v>
      </c>
      <c r="CF45" s="5">
        <v>0</v>
      </c>
      <c r="CG45" s="5">
        <v>0</v>
      </c>
      <c r="CH45" s="5">
        <v>0</v>
      </c>
      <c r="CI45" s="5">
        <v>0</v>
      </c>
      <c r="CJ45" s="5">
        <v>1</v>
      </c>
      <c r="CK45" s="5">
        <v>1</v>
      </c>
      <c r="CL45" s="5">
        <v>1</v>
      </c>
      <c r="CM45" s="5">
        <v>1</v>
      </c>
      <c r="CN45" s="5">
        <v>1</v>
      </c>
      <c r="CO45" s="5">
        <v>1</v>
      </c>
      <c r="CP45" s="5">
        <v>1</v>
      </c>
      <c r="CQ45" s="45">
        <v>1</v>
      </c>
      <c r="CR45" s="5">
        <v>1</v>
      </c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</row>
    <row r="46" spans="1:217" s="53" customFormat="1" ht="20.25" customHeight="1" x14ac:dyDescent="0.25">
      <c r="A46" s="8" t="s">
        <v>99</v>
      </c>
      <c r="B46" s="9" t="s">
        <v>91</v>
      </c>
      <c r="C46" s="9" t="s">
        <v>259</v>
      </c>
      <c r="D46" s="8" t="s">
        <v>260</v>
      </c>
      <c r="E46" s="8" t="s">
        <v>261</v>
      </c>
      <c r="F46" s="8">
        <v>154</v>
      </c>
      <c r="G46" s="8">
        <v>12</v>
      </c>
      <c r="H46" s="8">
        <v>1</v>
      </c>
      <c r="I46" s="8">
        <v>1</v>
      </c>
      <c r="J46" s="8">
        <v>3</v>
      </c>
      <c r="K46" s="8">
        <v>0</v>
      </c>
      <c r="L46" s="8">
        <v>0</v>
      </c>
      <c r="M46" s="8">
        <v>0</v>
      </c>
      <c r="N46" s="8">
        <v>12</v>
      </c>
      <c r="O46" s="8">
        <v>1</v>
      </c>
      <c r="P46" s="8">
        <v>1</v>
      </c>
      <c r="Q46" s="8">
        <v>3</v>
      </c>
      <c r="R46" s="8">
        <v>0</v>
      </c>
      <c r="S46" s="8">
        <v>0</v>
      </c>
      <c r="T46" s="8">
        <v>0</v>
      </c>
      <c r="U46" s="8">
        <v>9</v>
      </c>
      <c r="V46" s="8">
        <v>0</v>
      </c>
      <c r="W46" s="8">
        <v>0</v>
      </c>
      <c r="X46" s="8">
        <v>1</v>
      </c>
      <c r="Y46" s="8">
        <v>0</v>
      </c>
      <c r="Z46" s="8">
        <v>0</v>
      </c>
      <c r="AA46" s="8">
        <v>0</v>
      </c>
      <c r="AB46" s="8">
        <v>2</v>
      </c>
      <c r="AC46" s="8">
        <v>0</v>
      </c>
      <c r="AD46" s="8">
        <v>0</v>
      </c>
      <c r="AE46" s="8">
        <v>2</v>
      </c>
      <c r="AF46" s="8">
        <v>0</v>
      </c>
      <c r="AG46" s="8">
        <v>0</v>
      </c>
      <c r="AH46" s="8">
        <v>0</v>
      </c>
      <c r="AI46" s="8">
        <v>1</v>
      </c>
      <c r="AJ46" s="8">
        <v>1</v>
      </c>
      <c r="AK46" s="8">
        <v>1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12</v>
      </c>
      <c r="AX46" s="8">
        <v>1</v>
      </c>
      <c r="AY46" s="8">
        <v>1</v>
      </c>
      <c r="AZ46" s="8">
        <v>3</v>
      </c>
      <c r="BA46" s="8">
        <v>0</v>
      </c>
      <c r="BB46" s="8">
        <v>0</v>
      </c>
      <c r="BC46" s="8">
        <v>0</v>
      </c>
      <c r="BD46" s="8">
        <v>1</v>
      </c>
      <c r="BE46" s="8">
        <v>1</v>
      </c>
      <c r="BF46" s="12">
        <v>1</v>
      </c>
      <c r="BG46" s="13">
        <v>1</v>
      </c>
      <c r="BH46" s="13">
        <v>1</v>
      </c>
      <c r="BI46" s="13">
        <v>1</v>
      </c>
      <c r="BJ46" s="13">
        <v>1</v>
      </c>
      <c r="BK46" s="13">
        <v>1</v>
      </c>
      <c r="BL46" s="13">
        <v>1</v>
      </c>
      <c r="BM46" s="13">
        <v>1</v>
      </c>
      <c r="BN46" s="12">
        <v>1</v>
      </c>
      <c r="BO46" s="13">
        <v>1</v>
      </c>
      <c r="BP46" s="12">
        <v>1</v>
      </c>
      <c r="BQ46" s="13">
        <v>1</v>
      </c>
      <c r="BR46" s="13">
        <v>1</v>
      </c>
      <c r="BS46" s="5">
        <v>1</v>
      </c>
      <c r="BT46" s="5">
        <v>1</v>
      </c>
      <c r="BU46" s="5">
        <v>1</v>
      </c>
      <c r="BV46" s="5">
        <v>1</v>
      </c>
      <c r="BW46" s="5">
        <v>1</v>
      </c>
      <c r="BX46" s="5">
        <v>1</v>
      </c>
      <c r="BY46" s="5">
        <v>1</v>
      </c>
      <c r="BZ46" s="5">
        <v>1</v>
      </c>
      <c r="CA46" s="5">
        <v>1</v>
      </c>
      <c r="CB46" s="5">
        <v>1</v>
      </c>
      <c r="CC46" s="5">
        <v>1</v>
      </c>
      <c r="CD46" s="5">
        <v>1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1</v>
      </c>
      <c r="CK46" s="5">
        <v>1</v>
      </c>
      <c r="CL46" s="5">
        <v>1</v>
      </c>
      <c r="CM46" s="5">
        <v>1</v>
      </c>
      <c r="CN46" s="5">
        <v>1</v>
      </c>
      <c r="CO46" s="5">
        <v>1</v>
      </c>
      <c r="CP46" s="5">
        <v>1</v>
      </c>
      <c r="CQ46" s="45">
        <v>0</v>
      </c>
      <c r="CR46" s="5">
        <v>1</v>
      </c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</row>
    <row r="47" spans="1:217" s="53" customFormat="1" ht="20.25" customHeight="1" x14ac:dyDescent="0.25">
      <c r="A47" s="8" t="s">
        <v>99</v>
      </c>
      <c r="B47" s="9" t="s">
        <v>91</v>
      </c>
      <c r="C47" s="9" t="s">
        <v>231</v>
      </c>
      <c r="D47" s="8" t="s">
        <v>232</v>
      </c>
      <c r="E47" s="8" t="s">
        <v>233</v>
      </c>
      <c r="F47" s="8">
        <v>155</v>
      </c>
      <c r="G47" s="8">
        <v>12</v>
      </c>
      <c r="H47" s="8">
        <v>1</v>
      </c>
      <c r="I47" s="8">
        <v>1</v>
      </c>
      <c r="J47" s="8">
        <v>3</v>
      </c>
      <c r="K47" s="8">
        <v>1</v>
      </c>
      <c r="L47" s="8">
        <v>1</v>
      </c>
      <c r="M47" s="8">
        <v>0</v>
      </c>
      <c r="N47" s="8">
        <v>9</v>
      </c>
      <c r="O47" s="8">
        <v>1</v>
      </c>
      <c r="P47" s="8">
        <v>1</v>
      </c>
      <c r="Q47" s="8">
        <v>3</v>
      </c>
      <c r="R47" s="8">
        <v>1</v>
      </c>
      <c r="S47" s="8">
        <v>0</v>
      </c>
      <c r="T47" s="8">
        <v>0</v>
      </c>
      <c r="U47" s="8">
        <v>3</v>
      </c>
      <c r="V47" s="8">
        <v>1</v>
      </c>
      <c r="W47" s="8">
        <v>1</v>
      </c>
      <c r="X47" s="8">
        <v>0</v>
      </c>
      <c r="Y47" s="8">
        <v>0</v>
      </c>
      <c r="Z47" s="8">
        <v>0</v>
      </c>
      <c r="AA47" s="8">
        <v>0</v>
      </c>
      <c r="AB47" s="8">
        <v>3</v>
      </c>
      <c r="AC47" s="8">
        <v>0</v>
      </c>
      <c r="AD47" s="8">
        <v>0</v>
      </c>
      <c r="AE47" s="8">
        <v>1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1</v>
      </c>
      <c r="AN47" s="8">
        <v>0</v>
      </c>
      <c r="AO47" s="8">
        <v>0</v>
      </c>
      <c r="AP47" s="8">
        <v>3</v>
      </c>
      <c r="AQ47" s="8">
        <v>0</v>
      </c>
      <c r="AR47" s="8">
        <v>0</v>
      </c>
      <c r="AS47" s="8">
        <v>2</v>
      </c>
      <c r="AT47" s="8">
        <v>0</v>
      </c>
      <c r="AU47" s="8">
        <v>0</v>
      </c>
      <c r="AV47" s="8">
        <v>0</v>
      </c>
      <c r="AW47" s="8">
        <v>7</v>
      </c>
      <c r="AX47" s="8">
        <v>0</v>
      </c>
      <c r="AY47" s="8">
        <v>1</v>
      </c>
      <c r="AZ47" s="8">
        <v>3</v>
      </c>
      <c r="BA47" s="8">
        <v>1</v>
      </c>
      <c r="BB47" s="8">
        <v>0</v>
      </c>
      <c r="BC47" s="8">
        <v>0</v>
      </c>
      <c r="BD47" s="8">
        <v>1</v>
      </c>
      <c r="BE47" s="8">
        <v>1</v>
      </c>
      <c r="BF47" s="12">
        <v>1</v>
      </c>
      <c r="BG47" s="13">
        <v>1</v>
      </c>
      <c r="BH47" s="13">
        <v>1</v>
      </c>
      <c r="BI47" s="13">
        <v>1</v>
      </c>
      <c r="BJ47" s="13">
        <v>1</v>
      </c>
      <c r="BK47" s="13">
        <v>1</v>
      </c>
      <c r="BL47" s="13">
        <v>1</v>
      </c>
      <c r="BM47" s="13">
        <v>1</v>
      </c>
      <c r="BN47" s="12">
        <v>1</v>
      </c>
      <c r="BO47" s="13">
        <v>1</v>
      </c>
      <c r="BP47" s="12">
        <v>1</v>
      </c>
      <c r="BQ47" s="13">
        <v>1</v>
      </c>
      <c r="BR47" s="13">
        <v>1</v>
      </c>
      <c r="BS47" s="5">
        <v>1</v>
      </c>
      <c r="BT47" s="5">
        <v>1</v>
      </c>
      <c r="BU47" s="5">
        <v>1</v>
      </c>
      <c r="BV47" s="5">
        <v>1</v>
      </c>
      <c r="BW47" s="5">
        <v>1</v>
      </c>
      <c r="BX47" s="5">
        <v>1</v>
      </c>
      <c r="BY47" s="5">
        <v>1</v>
      </c>
      <c r="BZ47" s="5">
        <v>1</v>
      </c>
      <c r="CA47" s="5">
        <v>0</v>
      </c>
      <c r="CB47" s="5">
        <v>1</v>
      </c>
      <c r="CC47" s="5">
        <v>1</v>
      </c>
      <c r="CD47" s="5">
        <v>1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1</v>
      </c>
      <c r="CK47" s="5">
        <v>1</v>
      </c>
      <c r="CL47" s="5">
        <v>1</v>
      </c>
      <c r="CM47" s="5">
        <v>1</v>
      </c>
      <c r="CN47" s="5">
        <v>1</v>
      </c>
      <c r="CO47" s="5">
        <v>1</v>
      </c>
      <c r="CP47" s="5">
        <v>1</v>
      </c>
      <c r="CQ47" s="45">
        <v>1</v>
      </c>
      <c r="CR47" s="5">
        <v>0</v>
      </c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</row>
    <row r="48" spans="1:217" s="53" customFormat="1" ht="20.25" customHeight="1" x14ac:dyDescent="0.25">
      <c r="A48" s="8" t="s">
        <v>99</v>
      </c>
      <c r="B48" s="9" t="s">
        <v>91</v>
      </c>
      <c r="C48" s="9" t="s">
        <v>234</v>
      </c>
      <c r="D48" s="44" t="s">
        <v>235</v>
      </c>
      <c r="E48" s="8">
        <v>330122</v>
      </c>
      <c r="F48" s="8">
        <v>155</v>
      </c>
      <c r="G48" s="8">
        <v>20</v>
      </c>
      <c r="H48" s="8">
        <v>2</v>
      </c>
      <c r="I48" s="8">
        <v>1</v>
      </c>
      <c r="J48" s="8">
        <v>2</v>
      </c>
      <c r="K48" s="8">
        <v>1</v>
      </c>
      <c r="L48" s="8">
        <v>0</v>
      </c>
      <c r="M48" s="8">
        <v>0</v>
      </c>
      <c r="N48" s="8">
        <v>12</v>
      </c>
      <c r="O48" s="8">
        <v>1</v>
      </c>
      <c r="P48" s="8">
        <v>1</v>
      </c>
      <c r="Q48" s="8">
        <v>2</v>
      </c>
      <c r="R48" s="8">
        <v>0</v>
      </c>
      <c r="S48" s="8">
        <v>0</v>
      </c>
      <c r="T48" s="8">
        <v>0</v>
      </c>
      <c r="U48" s="8">
        <v>6</v>
      </c>
      <c r="V48" s="8">
        <v>0</v>
      </c>
      <c r="W48" s="8">
        <v>0</v>
      </c>
      <c r="X48" s="8">
        <v>1</v>
      </c>
      <c r="Y48" s="8">
        <v>0</v>
      </c>
      <c r="Z48" s="8">
        <v>0</v>
      </c>
      <c r="AA48" s="8">
        <v>0</v>
      </c>
      <c r="AB48" s="8">
        <v>5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1</v>
      </c>
      <c r="AK48" s="8">
        <v>0</v>
      </c>
      <c r="AL48" s="8">
        <v>1</v>
      </c>
      <c r="AM48" s="8">
        <v>0</v>
      </c>
      <c r="AN48" s="8">
        <v>0</v>
      </c>
      <c r="AO48" s="8">
        <v>0</v>
      </c>
      <c r="AP48" s="8">
        <v>2</v>
      </c>
      <c r="AQ48" s="8">
        <v>0</v>
      </c>
      <c r="AR48" s="8">
        <v>1</v>
      </c>
      <c r="AS48" s="8">
        <v>0</v>
      </c>
      <c r="AT48" s="8">
        <v>0</v>
      </c>
      <c r="AU48" s="8">
        <v>0</v>
      </c>
      <c r="AV48" s="8">
        <v>0</v>
      </c>
      <c r="AW48" s="8">
        <v>10</v>
      </c>
      <c r="AX48" s="8">
        <v>1</v>
      </c>
      <c r="AY48" s="8">
        <v>1</v>
      </c>
      <c r="AZ48" s="8">
        <v>2</v>
      </c>
      <c r="BA48" s="8">
        <v>0</v>
      </c>
      <c r="BB48" s="8">
        <v>0</v>
      </c>
      <c r="BC48" s="8">
        <v>0</v>
      </c>
      <c r="BD48" s="8">
        <v>1</v>
      </c>
      <c r="BE48" s="8">
        <v>1</v>
      </c>
      <c r="BF48" s="13">
        <v>1</v>
      </c>
      <c r="BG48" s="13">
        <v>1</v>
      </c>
      <c r="BH48" s="13">
        <v>1</v>
      </c>
      <c r="BI48" s="13">
        <v>1</v>
      </c>
      <c r="BJ48" s="13">
        <v>1</v>
      </c>
      <c r="BK48" s="13">
        <v>1</v>
      </c>
      <c r="BL48" s="13">
        <v>1</v>
      </c>
      <c r="BM48" s="13">
        <v>1</v>
      </c>
      <c r="BN48" s="12">
        <v>1</v>
      </c>
      <c r="BO48" s="13">
        <v>1</v>
      </c>
      <c r="BP48" s="12">
        <v>1</v>
      </c>
      <c r="BQ48" s="13">
        <v>1</v>
      </c>
      <c r="BR48" s="13">
        <v>1</v>
      </c>
      <c r="BS48" s="5">
        <v>1</v>
      </c>
      <c r="BT48" s="5">
        <v>1</v>
      </c>
      <c r="BU48" s="5">
        <v>1</v>
      </c>
      <c r="BV48" s="5">
        <v>1</v>
      </c>
      <c r="BW48" s="5">
        <v>1</v>
      </c>
      <c r="BX48" s="5">
        <v>0</v>
      </c>
      <c r="BY48" s="5">
        <v>1</v>
      </c>
      <c r="BZ48" s="5">
        <v>1</v>
      </c>
      <c r="CA48" s="5">
        <v>0</v>
      </c>
      <c r="CB48" s="5">
        <v>1</v>
      </c>
      <c r="CC48" s="5">
        <v>1</v>
      </c>
      <c r="CD48" s="5">
        <v>1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1</v>
      </c>
      <c r="CK48" s="5">
        <v>1</v>
      </c>
      <c r="CL48" s="5">
        <v>1</v>
      </c>
      <c r="CM48" s="5">
        <v>1</v>
      </c>
      <c r="CN48" s="5">
        <v>1</v>
      </c>
      <c r="CO48" s="5">
        <v>0</v>
      </c>
      <c r="CP48" s="5">
        <v>0</v>
      </c>
      <c r="CQ48" s="45">
        <v>0</v>
      </c>
      <c r="CR48" s="5">
        <v>1</v>
      </c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</row>
    <row r="49" spans="1:217" s="53" customFormat="1" ht="20.25" customHeight="1" x14ac:dyDescent="0.25">
      <c r="A49" s="8" t="s">
        <v>99</v>
      </c>
      <c r="B49" s="9" t="s">
        <v>91</v>
      </c>
      <c r="C49" s="9" t="s">
        <v>256</v>
      </c>
      <c r="D49" s="8" t="s">
        <v>257</v>
      </c>
      <c r="E49" s="8" t="s">
        <v>258</v>
      </c>
      <c r="F49" s="8">
        <v>161</v>
      </c>
      <c r="G49" s="8">
        <v>12</v>
      </c>
      <c r="H49" s="8">
        <v>1</v>
      </c>
      <c r="I49" s="8">
        <v>1</v>
      </c>
      <c r="J49" s="8">
        <v>2</v>
      </c>
      <c r="K49" s="8">
        <v>0.5</v>
      </c>
      <c r="L49" s="8">
        <v>0</v>
      </c>
      <c r="M49" s="8">
        <v>0</v>
      </c>
      <c r="N49" s="8">
        <v>12</v>
      </c>
      <c r="O49" s="8">
        <v>1</v>
      </c>
      <c r="P49" s="8">
        <v>1</v>
      </c>
      <c r="Q49" s="8">
        <v>1</v>
      </c>
      <c r="R49" s="8">
        <v>0</v>
      </c>
      <c r="S49" s="8">
        <v>0</v>
      </c>
      <c r="T49" s="8">
        <v>0</v>
      </c>
      <c r="U49" s="8">
        <v>5</v>
      </c>
      <c r="V49" s="8">
        <v>0</v>
      </c>
      <c r="W49" s="8">
        <v>0</v>
      </c>
      <c r="X49" s="8">
        <v>1</v>
      </c>
      <c r="Y49" s="8">
        <v>0</v>
      </c>
      <c r="Z49" s="8">
        <v>0</v>
      </c>
      <c r="AA49" s="8">
        <v>0</v>
      </c>
      <c r="AB49" s="8">
        <v>3</v>
      </c>
      <c r="AC49" s="8">
        <v>1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1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3</v>
      </c>
      <c r="AQ49" s="8">
        <v>0</v>
      </c>
      <c r="AR49" s="8">
        <v>1</v>
      </c>
      <c r="AS49" s="8">
        <v>0</v>
      </c>
      <c r="AT49" s="8">
        <v>0</v>
      </c>
      <c r="AU49" s="8">
        <v>0</v>
      </c>
      <c r="AV49" s="8">
        <v>0</v>
      </c>
      <c r="AW49" s="8">
        <v>12</v>
      </c>
      <c r="AX49" s="8">
        <v>1</v>
      </c>
      <c r="AY49" s="8">
        <v>1</v>
      </c>
      <c r="AZ49" s="8">
        <v>1</v>
      </c>
      <c r="BA49" s="8">
        <v>0</v>
      </c>
      <c r="BB49" s="8">
        <v>0</v>
      </c>
      <c r="BC49" s="8">
        <v>0</v>
      </c>
      <c r="BD49" s="8">
        <v>1</v>
      </c>
      <c r="BE49" s="8">
        <v>1</v>
      </c>
      <c r="BF49" s="13">
        <v>1</v>
      </c>
      <c r="BG49" s="13">
        <v>1</v>
      </c>
      <c r="BH49" s="13">
        <v>1</v>
      </c>
      <c r="BI49" s="13">
        <v>1</v>
      </c>
      <c r="BJ49" s="13">
        <v>1</v>
      </c>
      <c r="BK49" s="13">
        <v>1</v>
      </c>
      <c r="BL49" s="13">
        <v>1</v>
      </c>
      <c r="BM49" s="13">
        <v>1</v>
      </c>
      <c r="BN49" s="12">
        <v>1</v>
      </c>
      <c r="BO49" s="13">
        <v>1</v>
      </c>
      <c r="BP49" s="12">
        <v>1</v>
      </c>
      <c r="BQ49" s="13">
        <v>1</v>
      </c>
      <c r="BR49" s="13">
        <v>1</v>
      </c>
      <c r="BS49" s="5">
        <v>1</v>
      </c>
      <c r="BT49" s="5">
        <v>1</v>
      </c>
      <c r="BU49" s="5">
        <v>1</v>
      </c>
      <c r="BV49" s="5">
        <v>2</v>
      </c>
      <c r="BW49" s="5">
        <v>2</v>
      </c>
      <c r="BX49" s="5">
        <v>1</v>
      </c>
      <c r="BY49" s="5">
        <v>1</v>
      </c>
      <c r="BZ49" s="5">
        <v>1</v>
      </c>
      <c r="CA49" s="5">
        <v>0</v>
      </c>
      <c r="CB49" s="5">
        <v>1</v>
      </c>
      <c r="CC49" s="5">
        <v>0</v>
      </c>
      <c r="CD49" s="5">
        <v>1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1</v>
      </c>
      <c r="CK49" s="5">
        <v>1</v>
      </c>
      <c r="CL49" s="5">
        <v>1</v>
      </c>
      <c r="CM49" s="5">
        <v>1</v>
      </c>
      <c r="CN49" s="5">
        <v>1</v>
      </c>
      <c r="CO49" s="5">
        <v>1</v>
      </c>
      <c r="CP49" s="5">
        <v>1</v>
      </c>
      <c r="CQ49" s="45">
        <v>0</v>
      </c>
      <c r="CR49" s="5">
        <v>1</v>
      </c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</row>
    <row r="50" spans="1:217" s="53" customFormat="1" ht="20.25" customHeight="1" x14ac:dyDescent="0.25">
      <c r="A50" s="8" t="s">
        <v>99</v>
      </c>
      <c r="B50" s="9" t="s">
        <v>91</v>
      </c>
      <c r="C50" s="9" t="s">
        <v>360</v>
      </c>
      <c r="D50" s="8" t="s">
        <v>361</v>
      </c>
      <c r="E50" s="8" t="s">
        <v>362</v>
      </c>
      <c r="F50" s="8">
        <v>161</v>
      </c>
      <c r="G50" s="8">
        <v>16</v>
      </c>
      <c r="H50" s="8">
        <v>2</v>
      </c>
      <c r="I50" s="8">
        <v>1</v>
      </c>
      <c r="J50" s="8">
        <v>4</v>
      </c>
      <c r="K50" s="8">
        <v>1</v>
      </c>
      <c r="L50" s="8">
        <v>1</v>
      </c>
      <c r="M50" s="8">
        <v>0</v>
      </c>
      <c r="N50" s="8">
        <v>8</v>
      </c>
      <c r="O50" s="8">
        <v>1</v>
      </c>
      <c r="P50" s="8">
        <v>1</v>
      </c>
      <c r="Q50" s="8">
        <v>4</v>
      </c>
      <c r="R50" s="8">
        <v>1</v>
      </c>
      <c r="S50" s="8">
        <v>1</v>
      </c>
      <c r="T50" s="8">
        <v>0</v>
      </c>
      <c r="U50" s="8">
        <v>0</v>
      </c>
      <c r="V50" s="8">
        <v>0</v>
      </c>
      <c r="W50" s="8">
        <v>1</v>
      </c>
      <c r="X50" s="8">
        <v>0</v>
      </c>
      <c r="Y50" s="8">
        <v>0</v>
      </c>
      <c r="Z50" s="8">
        <v>0</v>
      </c>
      <c r="AA50" s="8">
        <v>0</v>
      </c>
      <c r="AB50" s="8">
        <v>6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1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1</v>
      </c>
      <c r="AQ50" s="8">
        <v>1</v>
      </c>
      <c r="AR50" s="8">
        <v>0</v>
      </c>
      <c r="AS50" s="8">
        <v>4</v>
      </c>
      <c r="AT50" s="8">
        <v>1</v>
      </c>
      <c r="AU50" s="8">
        <v>1</v>
      </c>
      <c r="AV50" s="8">
        <v>0</v>
      </c>
      <c r="AW50" s="8">
        <v>5</v>
      </c>
      <c r="AX50" s="8">
        <v>0</v>
      </c>
      <c r="AY50" s="8">
        <v>0</v>
      </c>
      <c r="AZ50" s="8">
        <v>1</v>
      </c>
      <c r="BA50" s="8">
        <v>1</v>
      </c>
      <c r="BB50" s="8">
        <v>0</v>
      </c>
      <c r="BC50" s="8">
        <v>0</v>
      </c>
      <c r="BD50" s="8">
        <v>0</v>
      </c>
      <c r="BE50" s="8">
        <v>1</v>
      </c>
      <c r="BF50" s="13">
        <v>1</v>
      </c>
      <c r="BG50" s="13">
        <v>1</v>
      </c>
      <c r="BH50" s="13">
        <v>1</v>
      </c>
      <c r="BI50" s="13">
        <v>1</v>
      </c>
      <c r="BJ50" s="13">
        <v>1</v>
      </c>
      <c r="BK50" s="13">
        <v>1</v>
      </c>
      <c r="BL50" s="13">
        <v>1</v>
      </c>
      <c r="BM50" s="13">
        <v>1</v>
      </c>
      <c r="BN50" s="12">
        <v>1</v>
      </c>
      <c r="BO50" s="13">
        <v>1</v>
      </c>
      <c r="BP50" s="12">
        <v>0</v>
      </c>
      <c r="BQ50" s="13">
        <v>1</v>
      </c>
      <c r="BR50" s="13">
        <v>0</v>
      </c>
      <c r="BS50" s="5">
        <v>2</v>
      </c>
      <c r="BT50" s="5">
        <v>2</v>
      </c>
      <c r="BU50" s="5">
        <v>2</v>
      </c>
      <c r="BV50" s="5">
        <v>2</v>
      </c>
      <c r="BW50" s="5">
        <v>2</v>
      </c>
      <c r="BX50" s="5">
        <v>1</v>
      </c>
      <c r="BY50" s="5">
        <v>0</v>
      </c>
      <c r="BZ50" s="5">
        <v>1</v>
      </c>
      <c r="CA50" s="5">
        <v>0</v>
      </c>
      <c r="CB50" s="5">
        <v>1</v>
      </c>
      <c r="CC50" s="5">
        <v>0</v>
      </c>
      <c r="CD50" s="5">
        <v>1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1</v>
      </c>
      <c r="CK50" s="5">
        <v>1</v>
      </c>
      <c r="CL50" s="5">
        <v>1</v>
      </c>
      <c r="CM50" s="5">
        <v>1</v>
      </c>
      <c r="CN50" s="5">
        <v>1</v>
      </c>
      <c r="CO50" s="5">
        <v>0</v>
      </c>
      <c r="CP50" s="5">
        <v>0</v>
      </c>
      <c r="CQ50" s="45">
        <v>0</v>
      </c>
      <c r="CR50" s="5">
        <v>0</v>
      </c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</row>
    <row r="51" spans="1:217" s="53" customFormat="1" ht="20.25" customHeight="1" x14ac:dyDescent="0.25">
      <c r="A51" s="8" t="s">
        <v>99</v>
      </c>
      <c r="B51" s="9" t="s">
        <v>91</v>
      </c>
      <c r="C51" s="9" t="s">
        <v>253</v>
      </c>
      <c r="D51" s="8" t="s">
        <v>254</v>
      </c>
      <c r="E51" s="8" t="s">
        <v>255</v>
      </c>
      <c r="F51" s="8">
        <v>162</v>
      </c>
      <c r="G51" s="8">
        <v>14.2</v>
      </c>
      <c r="H51" s="8">
        <v>1.5</v>
      </c>
      <c r="I51" s="8">
        <v>1</v>
      </c>
      <c r="J51" s="8">
        <v>3</v>
      </c>
      <c r="K51" s="8">
        <v>1</v>
      </c>
      <c r="L51" s="8">
        <v>0</v>
      </c>
      <c r="M51" s="8">
        <v>0</v>
      </c>
      <c r="N51" s="8">
        <v>11</v>
      </c>
      <c r="O51" s="8">
        <v>1</v>
      </c>
      <c r="P51" s="8">
        <v>1</v>
      </c>
      <c r="Q51" s="8">
        <v>3</v>
      </c>
      <c r="R51" s="8">
        <v>1</v>
      </c>
      <c r="S51" s="8">
        <v>0</v>
      </c>
      <c r="T51" s="8">
        <v>0</v>
      </c>
      <c r="U51" s="8">
        <v>5</v>
      </c>
      <c r="V51" s="8">
        <v>1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4</v>
      </c>
      <c r="AC51" s="8">
        <v>0</v>
      </c>
      <c r="AD51" s="8">
        <v>1</v>
      </c>
      <c r="AE51" s="8">
        <v>0</v>
      </c>
      <c r="AF51" s="8">
        <v>1</v>
      </c>
      <c r="AG51" s="8">
        <v>0</v>
      </c>
      <c r="AH51" s="8">
        <v>0</v>
      </c>
      <c r="AI51" s="8">
        <v>2</v>
      </c>
      <c r="AJ51" s="8">
        <v>0</v>
      </c>
      <c r="AK51" s="8">
        <v>0</v>
      </c>
      <c r="AL51" s="8">
        <v>3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11</v>
      </c>
      <c r="AX51" s="8">
        <v>1</v>
      </c>
      <c r="AY51" s="8">
        <v>1</v>
      </c>
      <c r="AZ51" s="8">
        <v>3</v>
      </c>
      <c r="BA51" s="8">
        <v>1</v>
      </c>
      <c r="BB51" s="8">
        <v>0</v>
      </c>
      <c r="BC51" s="8">
        <v>0</v>
      </c>
      <c r="BD51" s="8">
        <v>1</v>
      </c>
      <c r="BE51" s="8">
        <v>1</v>
      </c>
      <c r="BF51" s="13">
        <v>1</v>
      </c>
      <c r="BG51" s="13">
        <v>1</v>
      </c>
      <c r="BH51" s="13">
        <v>1</v>
      </c>
      <c r="BI51" s="13">
        <v>1</v>
      </c>
      <c r="BJ51" s="13">
        <v>1</v>
      </c>
      <c r="BK51" s="13">
        <v>1</v>
      </c>
      <c r="BL51" s="13">
        <v>1</v>
      </c>
      <c r="BM51" s="13">
        <v>1</v>
      </c>
      <c r="BN51" s="12">
        <v>1</v>
      </c>
      <c r="BO51" s="13">
        <v>1</v>
      </c>
      <c r="BP51" s="12">
        <v>1</v>
      </c>
      <c r="BQ51" s="13">
        <v>1</v>
      </c>
      <c r="BR51" s="13">
        <v>1</v>
      </c>
      <c r="BS51" s="5">
        <v>1</v>
      </c>
      <c r="BT51" s="5">
        <v>1</v>
      </c>
      <c r="BU51" s="5">
        <v>1</v>
      </c>
      <c r="BV51" s="5">
        <v>1</v>
      </c>
      <c r="BW51" s="5">
        <v>1</v>
      </c>
      <c r="BX51" s="5">
        <v>0</v>
      </c>
      <c r="BY51" s="5">
        <v>1</v>
      </c>
      <c r="BZ51" s="5">
        <v>1</v>
      </c>
      <c r="CA51" s="5">
        <v>0</v>
      </c>
      <c r="CB51" s="5">
        <v>1</v>
      </c>
      <c r="CC51" s="5">
        <v>1</v>
      </c>
      <c r="CD51" s="5">
        <v>1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1</v>
      </c>
      <c r="CK51" s="5">
        <v>1</v>
      </c>
      <c r="CL51" s="5">
        <v>1</v>
      </c>
      <c r="CM51" s="5">
        <v>1</v>
      </c>
      <c r="CN51" s="5">
        <v>1</v>
      </c>
      <c r="CO51" s="5">
        <v>1</v>
      </c>
      <c r="CP51" s="5">
        <v>1</v>
      </c>
      <c r="CQ51" s="45">
        <v>0</v>
      </c>
      <c r="CR51" s="5">
        <v>1</v>
      </c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</row>
    <row r="52" spans="1:217" s="53" customFormat="1" ht="20.25" customHeight="1" x14ac:dyDescent="0.25">
      <c r="A52" s="8" t="s">
        <v>99</v>
      </c>
      <c r="B52" s="9" t="s">
        <v>91</v>
      </c>
      <c r="C52" s="9" t="s">
        <v>180</v>
      </c>
      <c r="D52" s="8" t="s">
        <v>181</v>
      </c>
      <c r="E52" s="8" t="s">
        <v>182</v>
      </c>
      <c r="F52" s="8">
        <v>181</v>
      </c>
      <c r="G52" s="8">
        <v>12</v>
      </c>
      <c r="H52" s="8">
        <v>1.5</v>
      </c>
      <c r="I52" s="8">
        <v>0.63</v>
      </c>
      <c r="J52" s="8">
        <v>0.5</v>
      </c>
      <c r="K52" s="8">
        <v>0.5</v>
      </c>
      <c r="L52" s="8">
        <v>0</v>
      </c>
      <c r="M52" s="8">
        <v>0</v>
      </c>
      <c r="N52" s="8">
        <v>12</v>
      </c>
      <c r="O52" s="8">
        <v>1</v>
      </c>
      <c r="P52" s="8">
        <v>1</v>
      </c>
      <c r="Q52" s="8">
        <v>1</v>
      </c>
      <c r="R52" s="8">
        <v>1</v>
      </c>
      <c r="S52" s="8">
        <v>0</v>
      </c>
      <c r="T52" s="8">
        <v>0</v>
      </c>
      <c r="U52" s="8">
        <v>3</v>
      </c>
      <c r="V52" s="8">
        <v>0</v>
      </c>
      <c r="W52" s="8">
        <v>0</v>
      </c>
      <c r="X52" s="8">
        <v>1</v>
      </c>
      <c r="Y52" s="8">
        <v>0</v>
      </c>
      <c r="Z52" s="8">
        <v>0</v>
      </c>
      <c r="AA52" s="8">
        <v>0</v>
      </c>
      <c r="AB52" s="8">
        <v>7</v>
      </c>
      <c r="AC52" s="8">
        <v>1</v>
      </c>
      <c r="AD52" s="8">
        <v>0</v>
      </c>
      <c r="AE52" s="8">
        <v>0</v>
      </c>
      <c r="AF52" s="8">
        <v>1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2</v>
      </c>
      <c r="AQ52" s="8">
        <v>0</v>
      </c>
      <c r="AR52" s="8">
        <v>1</v>
      </c>
      <c r="AS52" s="8">
        <v>0</v>
      </c>
      <c r="AT52" s="8">
        <v>0</v>
      </c>
      <c r="AU52" s="8">
        <v>0</v>
      </c>
      <c r="AV52" s="8">
        <v>0</v>
      </c>
      <c r="AW52" s="8">
        <v>9</v>
      </c>
      <c r="AX52" s="8">
        <v>0</v>
      </c>
      <c r="AY52" s="8">
        <v>1</v>
      </c>
      <c r="AZ52" s="8">
        <v>1</v>
      </c>
      <c r="BA52" s="8">
        <v>0</v>
      </c>
      <c r="BB52" s="8">
        <v>0</v>
      </c>
      <c r="BC52" s="8">
        <v>0</v>
      </c>
      <c r="BD52" s="8">
        <v>1</v>
      </c>
      <c r="BE52" s="8">
        <v>1</v>
      </c>
      <c r="BF52" s="13">
        <v>1</v>
      </c>
      <c r="BG52" s="13">
        <v>1</v>
      </c>
      <c r="BH52" s="13">
        <v>1</v>
      </c>
      <c r="BI52" s="13">
        <v>1</v>
      </c>
      <c r="BJ52" s="13">
        <v>1</v>
      </c>
      <c r="BK52" s="13">
        <v>1</v>
      </c>
      <c r="BL52" s="13">
        <v>0</v>
      </c>
      <c r="BM52" s="13">
        <v>1</v>
      </c>
      <c r="BN52" s="12">
        <v>1</v>
      </c>
      <c r="BO52" s="13">
        <v>1</v>
      </c>
      <c r="BP52" s="12">
        <v>1</v>
      </c>
      <c r="BQ52" s="13">
        <v>1</v>
      </c>
      <c r="BR52" s="13">
        <v>1</v>
      </c>
      <c r="BS52" s="5">
        <v>2</v>
      </c>
      <c r="BT52" s="5">
        <v>2</v>
      </c>
      <c r="BU52" s="5">
        <v>2</v>
      </c>
      <c r="BV52" s="5">
        <v>2</v>
      </c>
      <c r="BW52" s="5">
        <v>2</v>
      </c>
      <c r="BX52" s="5">
        <v>1</v>
      </c>
      <c r="BY52" s="5">
        <v>0</v>
      </c>
      <c r="BZ52" s="5">
        <v>1</v>
      </c>
      <c r="CA52" s="5">
        <v>0</v>
      </c>
      <c r="CB52" s="5">
        <v>1</v>
      </c>
      <c r="CC52" s="5">
        <v>0</v>
      </c>
      <c r="CD52" s="5">
        <v>1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1</v>
      </c>
      <c r="CK52" s="5">
        <v>1</v>
      </c>
      <c r="CL52" s="5">
        <v>1</v>
      </c>
      <c r="CM52" s="5">
        <v>1</v>
      </c>
      <c r="CN52" s="5">
        <v>0</v>
      </c>
      <c r="CO52" s="5">
        <v>1</v>
      </c>
      <c r="CP52" s="5">
        <v>1</v>
      </c>
      <c r="CQ52" s="45">
        <v>0</v>
      </c>
      <c r="CR52" s="5">
        <v>0</v>
      </c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</row>
    <row r="53" spans="1:217" s="53" customFormat="1" ht="20.25" customHeight="1" x14ac:dyDescent="0.25">
      <c r="A53" s="8" t="s">
        <v>99</v>
      </c>
      <c r="B53" s="9" t="s">
        <v>91</v>
      </c>
      <c r="C53" s="9" t="s">
        <v>245</v>
      </c>
      <c r="D53" s="8" t="s">
        <v>246</v>
      </c>
      <c r="E53" s="8" t="s">
        <v>247</v>
      </c>
      <c r="F53" s="8">
        <v>185</v>
      </c>
      <c r="G53" s="8">
        <v>16</v>
      </c>
      <c r="H53" s="8">
        <v>1</v>
      </c>
      <c r="I53" s="8">
        <v>1</v>
      </c>
      <c r="J53" s="8">
        <v>3</v>
      </c>
      <c r="K53" s="8">
        <v>1</v>
      </c>
      <c r="L53" s="8">
        <v>1</v>
      </c>
      <c r="M53" s="8">
        <v>0</v>
      </c>
      <c r="N53" s="8">
        <v>16</v>
      </c>
      <c r="O53" s="8">
        <v>1</v>
      </c>
      <c r="P53" s="8">
        <v>1</v>
      </c>
      <c r="Q53" s="8">
        <v>3</v>
      </c>
      <c r="R53" s="8">
        <v>1</v>
      </c>
      <c r="S53" s="8">
        <v>1</v>
      </c>
      <c r="T53" s="8">
        <v>0</v>
      </c>
      <c r="U53" s="8">
        <v>3</v>
      </c>
      <c r="V53" s="8">
        <v>0</v>
      </c>
      <c r="W53" s="8">
        <v>0</v>
      </c>
      <c r="X53" s="8">
        <v>3</v>
      </c>
      <c r="Y53" s="8">
        <v>0</v>
      </c>
      <c r="Z53" s="8">
        <v>0</v>
      </c>
      <c r="AA53" s="8">
        <v>0</v>
      </c>
      <c r="AB53" s="8">
        <v>4</v>
      </c>
      <c r="AC53" s="8">
        <v>1</v>
      </c>
      <c r="AD53" s="8">
        <v>0</v>
      </c>
      <c r="AE53" s="8">
        <v>0</v>
      </c>
      <c r="AF53" s="8">
        <v>0</v>
      </c>
      <c r="AG53" s="8">
        <v>1</v>
      </c>
      <c r="AH53" s="8">
        <v>0</v>
      </c>
      <c r="AI53" s="8">
        <v>2</v>
      </c>
      <c r="AJ53" s="8">
        <v>0</v>
      </c>
      <c r="AK53" s="8">
        <v>1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1</v>
      </c>
      <c r="AU53" s="8">
        <v>0</v>
      </c>
      <c r="AV53" s="8">
        <v>0</v>
      </c>
      <c r="AW53" s="8">
        <v>2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1</v>
      </c>
      <c r="BE53" s="8">
        <v>0</v>
      </c>
      <c r="BF53" s="13">
        <v>1</v>
      </c>
      <c r="BG53" s="13">
        <v>1</v>
      </c>
      <c r="BH53" s="13">
        <v>1</v>
      </c>
      <c r="BI53" s="13">
        <v>1</v>
      </c>
      <c r="BJ53" s="13">
        <v>1</v>
      </c>
      <c r="BK53" s="13">
        <v>1</v>
      </c>
      <c r="BL53" s="13">
        <v>1</v>
      </c>
      <c r="BM53" s="13">
        <v>1</v>
      </c>
      <c r="BN53" s="12">
        <v>1</v>
      </c>
      <c r="BO53" s="13">
        <v>1</v>
      </c>
      <c r="BP53" s="12">
        <v>1</v>
      </c>
      <c r="BQ53" s="13">
        <v>1</v>
      </c>
      <c r="BR53" s="13">
        <v>1</v>
      </c>
      <c r="BS53" s="5">
        <v>2</v>
      </c>
      <c r="BT53" s="5">
        <v>2</v>
      </c>
      <c r="BU53" s="5">
        <v>2</v>
      </c>
      <c r="BV53" s="5">
        <v>2</v>
      </c>
      <c r="BW53" s="5">
        <v>2</v>
      </c>
      <c r="BX53" s="5">
        <v>0</v>
      </c>
      <c r="BY53" s="5">
        <v>1</v>
      </c>
      <c r="BZ53" s="5">
        <v>1</v>
      </c>
      <c r="CA53" s="5">
        <v>0</v>
      </c>
      <c r="CB53" s="5">
        <v>1</v>
      </c>
      <c r="CC53" s="5">
        <v>0</v>
      </c>
      <c r="CD53" s="5">
        <v>1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1</v>
      </c>
      <c r="CK53" s="5">
        <v>1</v>
      </c>
      <c r="CL53" s="5">
        <v>1</v>
      </c>
      <c r="CM53" s="5">
        <v>1</v>
      </c>
      <c r="CN53" s="5">
        <v>1</v>
      </c>
      <c r="CO53" s="5">
        <v>0</v>
      </c>
      <c r="CP53" s="5">
        <v>0</v>
      </c>
      <c r="CQ53" s="45">
        <v>0</v>
      </c>
      <c r="CR53" s="5">
        <v>0</v>
      </c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</row>
    <row r="54" spans="1:217" s="53" customFormat="1" ht="20.25" customHeight="1" x14ac:dyDescent="0.25">
      <c r="A54" s="8" t="s">
        <v>99</v>
      </c>
      <c r="B54" s="9" t="s">
        <v>91</v>
      </c>
      <c r="C54" s="9" t="s">
        <v>150</v>
      </c>
      <c r="D54" s="8" t="s">
        <v>151</v>
      </c>
      <c r="E54" s="8" t="s">
        <v>152</v>
      </c>
      <c r="F54" s="8">
        <v>186</v>
      </c>
      <c r="G54" s="8">
        <v>16</v>
      </c>
      <c r="H54" s="8">
        <v>2</v>
      </c>
      <c r="I54" s="8">
        <v>1</v>
      </c>
      <c r="J54" s="8">
        <v>3</v>
      </c>
      <c r="K54" s="8">
        <v>0.5</v>
      </c>
      <c r="L54" s="8">
        <v>0</v>
      </c>
      <c r="M54" s="8">
        <v>0</v>
      </c>
      <c r="N54" s="8">
        <v>16</v>
      </c>
      <c r="O54" s="8">
        <v>2</v>
      </c>
      <c r="P54" s="8">
        <v>1</v>
      </c>
      <c r="Q54" s="8">
        <v>2</v>
      </c>
      <c r="R54" s="8">
        <v>0</v>
      </c>
      <c r="S54" s="8">
        <v>0</v>
      </c>
      <c r="T54" s="8">
        <v>0</v>
      </c>
      <c r="U54" s="8">
        <v>4</v>
      </c>
      <c r="V54" s="8">
        <v>2</v>
      </c>
      <c r="W54" s="8">
        <v>0</v>
      </c>
      <c r="X54" s="8">
        <v>1</v>
      </c>
      <c r="Y54" s="8">
        <v>0</v>
      </c>
      <c r="Z54" s="8">
        <v>0</v>
      </c>
      <c r="AA54" s="8">
        <v>0</v>
      </c>
      <c r="AB54" s="8">
        <v>4</v>
      </c>
      <c r="AC54" s="8">
        <v>0</v>
      </c>
      <c r="AD54" s="8">
        <v>1</v>
      </c>
      <c r="AE54" s="8">
        <v>1</v>
      </c>
      <c r="AF54" s="8">
        <v>0</v>
      </c>
      <c r="AG54" s="8">
        <v>0</v>
      </c>
      <c r="AH54" s="8">
        <v>0</v>
      </c>
      <c r="AI54" s="8">
        <v>4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3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8</v>
      </c>
      <c r="AX54" s="8">
        <v>1</v>
      </c>
      <c r="AY54" s="8">
        <v>1</v>
      </c>
      <c r="AZ54" s="8">
        <v>2</v>
      </c>
      <c r="BA54" s="8">
        <v>0</v>
      </c>
      <c r="BB54" s="8">
        <v>0</v>
      </c>
      <c r="BC54" s="8">
        <v>0</v>
      </c>
      <c r="BD54" s="8">
        <v>1</v>
      </c>
      <c r="BE54" s="8">
        <v>1</v>
      </c>
      <c r="BF54" s="13">
        <v>1</v>
      </c>
      <c r="BG54" s="13">
        <v>1</v>
      </c>
      <c r="BH54" s="13">
        <v>1</v>
      </c>
      <c r="BI54" s="13">
        <v>1</v>
      </c>
      <c r="BJ54" s="13">
        <v>1</v>
      </c>
      <c r="BK54" s="13">
        <v>1</v>
      </c>
      <c r="BL54" s="13">
        <v>1</v>
      </c>
      <c r="BM54" s="13">
        <v>1</v>
      </c>
      <c r="BN54" s="12">
        <v>1</v>
      </c>
      <c r="BO54" s="13">
        <v>1</v>
      </c>
      <c r="BP54" s="12">
        <v>1</v>
      </c>
      <c r="BQ54" s="13">
        <v>1</v>
      </c>
      <c r="BR54" s="13">
        <v>1</v>
      </c>
      <c r="BS54" s="5">
        <v>1</v>
      </c>
      <c r="BT54" s="5">
        <v>1</v>
      </c>
      <c r="BU54" s="5">
        <v>1</v>
      </c>
      <c r="BV54" s="5">
        <v>1</v>
      </c>
      <c r="BW54" s="5">
        <v>1</v>
      </c>
      <c r="BX54" s="5">
        <v>0</v>
      </c>
      <c r="BY54" s="5">
        <v>1</v>
      </c>
      <c r="BZ54" s="5">
        <v>1</v>
      </c>
      <c r="CA54" s="5">
        <v>0</v>
      </c>
      <c r="CB54" s="5">
        <v>1</v>
      </c>
      <c r="CC54" s="5">
        <v>0</v>
      </c>
      <c r="CD54" s="5">
        <v>1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1</v>
      </c>
      <c r="CK54" s="5">
        <v>1</v>
      </c>
      <c r="CL54" s="5">
        <v>1</v>
      </c>
      <c r="CM54" s="5">
        <v>1</v>
      </c>
      <c r="CN54" s="5">
        <v>1</v>
      </c>
      <c r="CO54" s="5">
        <v>1</v>
      </c>
      <c r="CP54" s="5">
        <v>1</v>
      </c>
      <c r="CQ54" s="45">
        <v>1</v>
      </c>
      <c r="CR54" s="5">
        <v>1</v>
      </c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</row>
    <row r="55" spans="1:217" s="53" customFormat="1" ht="20.25" customHeight="1" x14ac:dyDescent="0.25">
      <c r="A55" s="8" t="s">
        <v>99</v>
      </c>
      <c r="B55" s="9" t="s">
        <v>91</v>
      </c>
      <c r="C55" s="9" t="s">
        <v>309</v>
      </c>
      <c r="D55" s="74" t="s">
        <v>310</v>
      </c>
      <c r="E55" s="8" t="s">
        <v>311</v>
      </c>
      <c r="F55" s="8">
        <v>190</v>
      </c>
      <c r="G55" s="8">
        <v>24.4</v>
      </c>
      <c r="H55" s="8" t="s">
        <v>312</v>
      </c>
      <c r="I55" s="8">
        <v>1.25</v>
      </c>
      <c r="J55" s="8">
        <v>2</v>
      </c>
      <c r="K55" s="8">
        <v>1.75</v>
      </c>
      <c r="L55" s="8">
        <v>4</v>
      </c>
      <c r="M55" s="8">
        <v>0</v>
      </c>
      <c r="N55" s="8">
        <v>18</v>
      </c>
      <c r="O55" s="8">
        <v>2</v>
      </c>
      <c r="P55" s="8">
        <v>1</v>
      </c>
      <c r="Q55" s="8">
        <v>1</v>
      </c>
      <c r="R55" s="8">
        <v>2</v>
      </c>
      <c r="S55" s="8">
        <v>4</v>
      </c>
      <c r="T55" s="8">
        <v>0</v>
      </c>
      <c r="U55" s="8">
        <v>14</v>
      </c>
      <c r="V55" s="8">
        <v>1</v>
      </c>
      <c r="W55" s="8">
        <v>0</v>
      </c>
      <c r="X55" s="8">
        <v>1</v>
      </c>
      <c r="Y55" s="8">
        <v>0</v>
      </c>
      <c r="Z55" s="8">
        <v>4</v>
      </c>
      <c r="AA55" s="8">
        <v>0</v>
      </c>
      <c r="AB55" s="8">
        <v>1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1</v>
      </c>
      <c r="AJ55" s="8">
        <v>0</v>
      </c>
      <c r="AK55" s="8">
        <v>1</v>
      </c>
      <c r="AL55" s="8">
        <v>0</v>
      </c>
      <c r="AM55" s="8">
        <v>1</v>
      </c>
      <c r="AN55" s="8">
        <v>0</v>
      </c>
      <c r="AO55" s="8">
        <v>0</v>
      </c>
      <c r="AP55" s="8">
        <v>2</v>
      </c>
      <c r="AQ55" s="8">
        <v>1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18</v>
      </c>
      <c r="AX55" s="8">
        <v>2</v>
      </c>
      <c r="AY55" s="8">
        <v>1</v>
      </c>
      <c r="AZ55" s="8">
        <v>1</v>
      </c>
      <c r="BA55" s="8">
        <v>2</v>
      </c>
      <c r="BB55" s="8">
        <v>4</v>
      </c>
      <c r="BC55" s="8">
        <v>0</v>
      </c>
      <c r="BD55" s="8">
        <v>1</v>
      </c>
      <c r="BE55" s="8">
        <v>1</v>
      </c>
      <c r="BF55" s="13">
        <v>1</v>
      </c>
      <c r="BG55" s="13">
        <v>1</v>
      </c>
      <c r="BH55" s="13">
        <v>1</v>
      </c>
      <c r="BI55" s="13">
        <v>1</v>
      </c>
      <c r="BJ55" s="13">
        <v>1</v>
      </c>
      <c r="BK55" s="13">
        <v>1</v>
      </c>
      <c r="BL55" s="13">
        <v>1</v>
      </c>
      <c r="BM55" s="13">
        <v>1</v>
      </c>
      <c r="BN55" s="12">
        <v>1</v>
      </c>
      <c r="BO55" s="13">
        <v>1</v>
      </c>
      <c r="BP55" s="12">
        <v>1</v>
      </c>
      <c r="BQ55" s="13">
        <v>1</v>
      </c>
      <c r="BR55" s="13">
        <v>1</v>
      </c>
      <c r="BS55" s="5">
        <v>1</v>
      </c>
      <c r="BT55" s="5">
        <v>1</v>
      </c>
      <c r="BU55" s="5">
        <v>1</v>
      </c>
      <c r="BV55" s="5">
        <v>1</v>
      </c>
      <c r="BW55" s="5">
        <v>1</v>
      </c>
      <c r="BX55" s="5">
        <v>1</v>
      </c>
      <c r="BY55" s="5">
        <v>1</v>
      </c>
      <c r="BZ55" s="5">
        <v>0</v>
      </c>
      <c r="CA55" s="5">
        <v>0</v>
      </c>
      <c r="CB55" s="5">
        <v>1</v>
      </c>
      <c r="CC55" s="5">
        <v>1</v>
      </c>
      <c r="CD55" s="5">
        <v>1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1</v>
      </c>
      <c r="CK55" s="5">
        <v>1</v>
      </c>
      <c r="CL55" s="5">
        <v>1</v>
      </c>
      <c r="CM55" s="5">
        <v>1</v>
      </c>
      <c r="CN55" s="5">
        <v>1</v>
      </c>
      <c r="CO55" s="5">
        <v>1</v>
      </c>
      <c r="CP55" s="5">
        <v>1</v>
      </c>
      <c r="CQ55" s="45">
        <v>1</v>
      </c>
      <c r="CR55" s="5">
        <v>1</v>
      </c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</row>
    <row r="56" spans="1:217" s="53" customFormat="1" ht="20.25" customHeight="1" x14ac:dyDescent="0.25">
      <c r="A56" s="8" t="s">
        <v>99</v>
      </c>
      <c r="B56" s="9" t="s">
        <v>91</v>
      </c>
      <c r="C56" s="9" t="s">
        <v>384</v>
      </c>
      <c r="D56" s="8" t="s">
        <v>385</v>
      </c>
      <c r="E56" s="8" t="s">
        <v>386</v>
      </c>
      <c r="F56" s="8">
        <v>192</v>
      </c>
      <c r="G56" s="8">
        <v>12</v>
      </c>
      <c r="H56" s="8">
        <v>1.5</v>
      </c>
      <c r="I56" s="8">
        <v>0.75</v>
      </c>
      <c r="J56" s="8">
        <v>2</v>
      </c>
      <c r="K56" s="8">
        <v>0.6</v>
      </c>
      <c r="L56" s="8">
        <v>0</v>
      </c>
      <c r="M56" s="8">
        <v>0</v>
      </c>
      <c r="N56" s="8">
        <v>12</v>
      </c>
      <c r="O56" s="8">
        <v>1</v>
      </c>
      <c r="P56" s="8">
        <v>1</v>
      </c>
      <c r="Q56" s="8">
        <v>2</v>
      </c>
      <c r="R56" s="8">
        <v>1</v>
      </c>
      <c r="S56" s="8">
        <v>0</v>
      </c>
      <c r="T56" s="8">
        <v>0</v>
      </c>
      <c r="U56" s="8">
        <v>5</v>
      </c>
      <c r="V56" s="8">
        <v>1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4</v>
      </c>
      <c r="AC56" s="8">
        <v>0</v>
      </c>
      <c r="AD56" s="8">
        <v>0</v>
      </c>
      <c r="AE56" s="8">
        <v>2</v>
      </c>
      <c r="AF56" s="8">
        <v>0</v>
      </c>
      <c r="AG56" s="8">
        <v>0</v>
      </c>
      <c r="AH56" s="8">
        <v>0</v>
      </c>
      <c r="AI56" s="8">
        <v>3</v>
      </c>
      <c r="AJ56" s="8">
        <v>0</v>
      </c>
      <c r="AK56" s="8">
        <v>1</v>
      </c>
      <c r="AL56" s="8">
        <v>0</v>
      </c>
      <c r="AM56" s="8">
        <v>1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12</v>
      </c>
      <c r="AX56" s="8">
        <v>1</v>
      </c>
      <c r="AY56" s="8">
        <v>1</v>
      </c>
      <c r="AZ56" s="8">
        <v>2</v>
      </c>
      <c r="BA56" s="8">
        <v>1</v>
      </c>
      <c r="BB56" s="8">
        <v>0</v>
      </c>
      <c r="BC56" s="8">
        <v>0</v>
      </c>
      <c r="BD56" s="8">
        <v>1</v>
      </c>
      <c r="BE56" s="8">
        <v>1</v>
      </c>
      <c r="BF56" s="13">
        <v>1</v>
      </c>
      <c r="BG56" s="13">
        <v>1</v>
      </c>
      <c r="BH56" s="13">
        <v>1</v>
      </c>
      <c r="BI56" s="13">
        <v>1</v>
      </c>
      <c r="BJ56" s="13">
        <v>1</v>
      </c>
      <c r="BK56" s="13">
        <v>1</v>
      </c>
      <c r="BL56" s="13">
        <v>1</v>
      </c>
      <c r="BM56" s="13">
        <v>1</v>
      </c>
      <c r="BN56" s="12">
        <v>1</v>
      </c>
      <c r="BO56" s="13">
        <v>1</v>
      </c>
      <c r="BP56" s="12">
        <v>1</v>
      </c>
      <c r="BQ56" s="13">
        <v>1</v>
      </c>
      <c r="BR56" s="13">
        <v>1</v>
      </c>
      <c r="BS56" s="5">
        <v>1</v>
      </c>
      <c r="BT56" s="5">
        <v>1</v>
      </c>
      <c r="BU56" s="5">
        <v>1</v>
      </c>
      <c r="BV56" s="5">
        <v>1</v>
      </c>
      <c r="BW56" s="5">
        <v>1</v>
      </c>
      <c r="BX56" s="5">
        <v>1</v>
      </c>
      <c r="BY56" s="5">
        <v>1</v>
      </c>
      <c r="BZ56" s="5">
        <v>1</v>
      </c>
      <c r="CA56" s="5">
        <v>0</v>
      </c>
      <c r="CB56" s="5">
        <v>1</v>
      </c>
      <c r="CC56" s="5">
        <v>0</v>
      </c>
      <c r="CD56" s="5">
        <v>1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1</v>
      </c>
      <c r="CK56" s="5">
        <v>1</v>
      </c>
      <c r="CL56" s="5">
        <v>1</v>
      </c>
      <c r="CM56" s="5">
        <v>1</v>
      </c>
      <c r="CN56" s="5">
        <v>1</v>
      </c>
      <c r="CO56" s="5">
        <v>0</v>
      </c>
      <c r="CP56" s="5">
        <v>0</v>
      </c>
      <c r="CQ56" s="45">
        <v>0</v>
      </c>
      <c r="CR56" s="5">
        <v>1</v>
      </c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</row>
    <row r="57" spans="1:217" s="53" customFormat="1" ht="20.25" customHeight="1" x14ac:dyDescent="0.25">
      <c r="A57" s="8" t="s">
        <v>99</v>
      </c>
      <c r="B57" s="9" t="s">
        <v>91</v>
      </c>
      <c r="C57" s="9" t="s">
        <v>133</v>
      </c>
      <c r="D57" s="8" t="s">
        <v>134</v>
      </c>
      <c r="E57" s="8" t="s">
        <v>135</v>
      </c>
      <c r="F57" s="8">
        <v>194</v>
      </c>
      <c r="G57" s="8">
        <v>19.600000000000001</v>
      </c>
      <c r="H57" s="8">
        <v>2.25</v>
      </c>
      <c r="I57" s="8">
        <v>1.1499999999999999</v>
      </c>
      <c r="J57" s="8">
        <v>4</v>
      </c>
      <c r="K57" s="8">
        <v>2</v>
      </c>
      <c r="L57" s="8">
        <v>1</v>
      </c>
      <c r="M57" s="8">
        <v>0</v>
      </c>
      <c r="N57" s="8">
        <v>16</v>
      </c>
      <c r="O57" s="8">
        <v>1</v>
      </c>
      <c r="P57" s="8">
        <v>0</v>
      </c>
      <c r="Q57" s="8">
        <v>2</v>
      </c>
      <c r="R57" s="8">
        <v>1</v>
      </c>
      <c r="S57" s="8">
        <v>0</v>
      </c>
      <c r="T57" s="8">
        <v>0</v>
      </c>
      <c r="U57" s="8">
        <v>10</v>
      </c>
      <c r="V57" s="8">
        <v>0</v>
      </c>
      <c r="W57" s="8">
        <v>0</v>
      </c>
      <c r="X57" s="8">
        <v>2</v>
      </c>
      <c r="Y57" s="8">
        <v>0</v>
      </c>
      <c r="Z57" s="8">
        <v>0</v>
      </c>
      <c r="AA57" s="8">
        <v>0</v>
      </c>
      <c r="AB57" s="8">
        <v>4</v>
      </c>
      <c r="AC57" s="8">
        <v>1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2</v>
      </c>
      <c r="AQ57" s="8">
        <v>0</v>
      </c>
      <c r="AR57" s="8">
        <v>0</v>
      </c>
      <c r="AS57" s="8">
        <v>0</v>
      </c>
      <c r="AT57" s="8">
        <v>1</v>
      </c>
      <c r="AU57" s="8">
        <v>0</v>
      </c>
      <c r="AV57" s="8">
        <v>0</v>
      </c>
      <c r="AW57" s="8">
        <v>16</v>
      </c>
      <c r="AX57" s="8">
        <v>1</v>
      </c>
      <c r="AY57" s="8">
        <v>0</v>
      </c>
      <c r="AZ57" s="8">
        <v>2</v>
      </c>
      <c r="BA57" s="8">
        <v>1</v>
      </c>
      <c r="BB57" s="8">
        <v>0</v>
      </c>
      <c r="BC57" s="8">
        <v>0</v>
      </c>
      <c r="BD57" s="8">
        <v>1</v>
      </c>
      <c r="BE57" s="8">
        <v>1</v>
      </c>
      <c r="BF57" s="13">
        <v>1</v>
      </c>
      <c r="BG57" s="13">
        <v>1</v>
      </c>
      <c r="BH57" s="13">
        <v>1</v>
      </c>
      <c r="BI57" s="13">
        <v>1</v>
      </c>
      <c r="BJ57" s="13">
        <v>1</v>
      </c>
      <c r="BK57" s="13">
        <v>1</v>
      </c>
      <c r="BL57" s="13">
        <v>1</v>
      </c>
      <c r="BM57" s="13">
        <v>1</v>
      </c>
      <c r="BN57" s="12">
        <v>1</v>
      </c>
      <c r="BO57" s="13">
        <v>1</v>
      </c>
      <c r="BP57" s="12">
        <v>1</v>
      </c>
      <c r="BQ57" s="13">
        <v>1</v>
      </c>
      <c r="BR57" s="13">
        <v>1</v>
      </c>
      <c r="BS57" s="5">
        <v>2</v>
      </c>
      <c r="BT57" s="5">
        <v>2</v>
      </c>
      <c r="BU57" s="5">
        <v>2</v>
      </c>
      <c r="BV57" s="5">
        <v>2</v>
      </c>
      <c r="BW57" s="5">
        <v>0</v>
      </c>
      <c r="BX57" s="5">
        <v>1</v>
      </c>
      <c r="BY57" s="5">
        <v>1</v>
      </c>
      <c r="BZ57" s="5">
        <v>1</v>
      </c>
      <c r="CA57" s="5">
        <v>0</v>
      </c>
      <c r="CB57" s="5">
        <v>1</v>
      </c>
      <c r="CC57" s="5">
        <v>0</v>
      </c>
      <c r="CD57" s="5">
        <v>1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1</v>
      </c>
      <c r="CK57" s="5">
        <v>1</v>
      </c>
      <c r="CL57" s="5">
        <v>1</v>
      </c>
      <c r="CM57" s="5">
        <v>1</v>
      </c>
      <c r="CN57" s="5">
        <v>1</v>
      </c>
      <c r="CO57" s="5">
        <v>1</v>
      </c>
      <c r="CP57" s="5">
        <v>1</v>
      </c>
      <c r="CQ57" s="45">
        <v>0</v>
      </c>
      <c r="CR57" s="5">
        <v>1</v>
      </c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</row>
    <row r="58" spans="1:217" s="53" customFormat="1" ht="20.25" customHeight="1" x14ac:dyDescent="0.25">
      <c r="A58" s="8" t="s">
        <v>99</v>
      </c>
      <c r="B58" s="9" t="s">
        <v>91</v>
      </c>
      <c r="C58" s="9" t="s">
        <v>204</v>
      </c>
      <c r="D58" s="8" t="s">
        <v>205</v>
      </c>
      <c r="E58" s="8" t="s">
        <v>206</v>
      </c>
      <c r="F58" s="8">
        <v>200</v>
      </c>
      <c r="G58" s="8">
        <v>16</v>
      </c>
      <c r="H58" s="8">
        <v>2</v>
      </c>
      <c r="I58" s="8">
        <v>1</v>
      </c>
      <c r="J58" s="8">
        <v>3</v>
      </c>
      <c r="K58" s="8">
        <v>1</v>
      </c>
      <c r="L58" s="8">
        <v>0</v>
      </c>
      <c r="M58" s="8">
        <v>0</v>
      </c>
      <c r="N58" s="8">
        <v>16</v>
      </c>
      <c r="O58" s="8">
        <v>1</v>
      </c>
      <c r="P58" s="8">
        <v>1</v>
      </c>
      <c r="Q58" s="8">
        <v>2</v>
      </c>
      <c r="R58" s="8">
        <v>0</v>
      </c>
      <c r="S58" s="8">
        <v>0</v>
      </c>
      <c r="T58" s="8">
        <v>0</v>
      </c>
      <c r="U58" s="8">
        <v>5</v>
      </c>
      <c r="V58" s="8">
        <v>0</v>
      </c>
      <c r="W58" s="8">
        <v>1</v>
      </c>
      <c r="X58" s="8">
        <v>0</v>
      </c>
      <c r="Y58" s="8">
        <v>0</v>
      </c>
      <c r="Z58" s="8">
        <v>0</v>
      </c>
      <c r="AA58" s="8">
        <v>0</v>
      </c>
      <c r="AB58" s="8">
        <v>2</v>
      </c>
      <c r="AC58" s="8">
        <v>1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1</v>
      </c>
      <c r="AJ58" s="8">
        <v>0</v>
      </c>
      <c r="AK58" s="8">
        <v>0</v>
      </c>
      <c r="AL58" s="8">
        <v>2</v>
      </c>
      <c r="AM58" s="8">
        <v>0</v>
      </c>
      <c r="AN58" s="8">
        <v>0</v>
      </c>
      <c r="AO58" s="8">
        <v>0</v>
      </c>
      <c r="AP58" s="8">
        <v>8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16</v>
      </c>
      <c r="AX58" s="8">
        <v>1</v>
      </c>
      <c r="AY58" s="8">
        <v>1</v>
      </c>
      <c r="AZ58" s="8">
        <v>2</v>
      </c>
      <c r="BA58" s="8">
        <v>0</v>
      </c>
      <c r="BB58" s="8">
        <v>0</v>
      </c>
      <c r="BC58" s="8">
        <v>0</v>
      </c>
      <c r="BD58" s="8">
        <v>1</v>
      </c>
      <c r="BE58" s="8">
        <v>1</v>
      </c>
      <c r="BF58" s="13">
        <v>1</v>
      </c>
      <c r="BG58" s="13">
        <v>1</v>
      </c>
      <c r="BH58" s="13">
        <v>1</v>
      </c>
      <c r="BI58" s="13">
        <v>1</v>
      </c>
      <c r="BJ58" s="13">
        <v>1</v>
      </c>
      <c r="BK58" s="13">
        <v>1</v>
      </c>
      <c r="BL58" s="13">
        <v>1</v>
      </c>
      <c r="BM58" s="13">
        <v>1</v>
      </c>
      <c r="BN58" s="12">
        <v>1</v>
      </c>
      <c r="BO58" s="13">
        <v>1</v>
      </c>
      <c r="BP58" s="12">
        <v>1</v>
      </c>
      <c r="BQ58" s="13">
        <v>1</v>
      </c>
      <c r="BR58" s="13">
        <v>1</v>
      </c>
      <c r="BS58" s="5">
        <v>1</v>
      </c>
      <c r="BT58" s="5">
        <v>1</v>
      </c>
      <c r="BU58" s="5">
        <v>1</v>
      </c>
      <c r="BV58" s="5">
        <v>1</v>
      </c>
      <c r="BW58" s="5">
        <v>2</v>
      </c>
      <c r="BX58" s="5">
        <v>1</v>
      </c>
      <c r="BY58" s="5">
        <v>1</v>
      </c>
      <c r="BZ58" s="5">
        <v>1</v>
      </c>
      <c r="CA58" s="5">
        <v>0</v>
      </c>
      <c r="CB58" s="5">
        <v>1</v>
      </c>
      <c r="CC58" s="5">
        <v>0</v>
      </c>
      <c r="CD58" s="5">
        <v>1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1</v>
      </c>
      <c r="CK58" s="5">
        <v>1</v>
      </c>
      <c r="CL58" s="5">
        <v>1</v>
      </c>
      <c r="CM58" s="5">
        <v>1</v>
      </c>
      <c r="CN58" s="5">
        <v>1</v>
      </c>
      <c r="CO58" s="5">
        <v>0</v>
      </c>
      <c r="CP58" s="5">
        <v>0</v>
      </c>
      <c r="CQ58" s="45">
        <v>0</v>
      </c>
      <c r="CR58" s="5">
        <v>1</v>
      </c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</row>
    <row r="59" spans="1:217" s="53" customFormat="1" ht="20.25" customHeight="1" x14ac:dyDescent="0.25">
      <c r="A59" s="8" t="s">
        <v>99</v>
      </c>
      <c r="B59" s="9" t="s">
        <v>91</v>
      </c>
      <c r="C59" s="9" t="s">
        <v>177</v>
      </c>
      <c r="D59" s="8" t="s">
        <v>178</v>
      </c>
      <c r="E59" s="8" t="s">
        <v>179</v>
      </c>
      <c r="F59" s="8">
        <v>203</v>
      </c>
      <c r="G59" s="8">
        <v>12</v>
      </c>
      <c r="H59" s="8">
        <v>1</v>
      </c>
      <c r="I59" s="8">
        <v>1</v>
      </c>
      <c r="J59" s="8">
        <v>4</v>
      </c>
      <c r="K59" s="8">
        <v>1</v>
      </c>
      <c r="L59" s="8">
        <v>0</v>
      </c>
      <c r="M59" s="8">
        <v>0</v>
      </c>
      <c r="N59" s="8">
        <v>12</v>
      </c>
      <c r="O59" s="8">
        <v>1</v>
      </c>
      <c r="P59" s="8">
        <v>1</v>
      </c>
      <c r="Q59" s="8">
        <v>4</v>
      </c>
      <c r="R59" s="8">
        <v>1</v>
      </c>
      <c r="S59" s="8">
        <v>0</v>
      </c>
      <c r="T59" s="8">
        <v>0</v>
      </c>
      <c r="U59" s="8">
        <v>9</v>
      </c>
      <c r="V59" s="8">
        <v>1</v>
      </c>
      <c r="W59" s="8">
        <v>1</v>
      </c>
      <c r="X59" s="8">
        <v>4</v>
      </c>
      <c r="Y59" s="8">
        <v>0</v>
      </c>
      <c r="Z59" s="8">
        <v>0</v>
      </c>
      <c r="AA59" s="8">
        <v>0</v>
      </c>
      <c r="AB59" s="8">
        <v>2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1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1</v>
      </c>
      <c r="AU59" s="8">
        <v>0</v>
      </c>
      <c r="AV59" s="8">
        <v>0</v>
      </c>
      <c r="AW59" s="8">
        <v>9</v>
      </c>
      <c r="AX59" s="8">
        <v>1</v>
      </c>
      <c r="AY59" s="8">
        <v>1</v>
      </c>
      <c r="AZ59" s="8">
        <v>4</v>
      </c>
      <c r="BA59" s="8">
        <v>1</v>
      </c>
      <c r="BB59" s="8">
        <v>0</v>
      </c>
      <c r="BC59" s="8">
        <v>0</v>
      </c>
      <c r="BD59" s="8">
        <v>1</v>
      </c>
      <c r="BE59" s="8">
        <v>0</v>
      </c>
      <c r="BF59" s="13">
        <v>1</v>
      </c>
      <c r="BG59" s="13">
        <v>1</v>
      </c>
      <c r="BH59" s="13">
        <v>1</v>
      </c>
      <c r="BI59" s="13">
        <v>1</v>
      </c>
      <c r="BJ59" s="13">
        <v>1</v>
      </c>
      <c r="BK59" s="13">
        <v>1</v>
      </c>
      <c r="BL59" s="13">
        <v>1</v>
      </c>
      <c r="BM59" s="13">
        <v>1</v>
      </c>
      <c r="BN59" s="12">
        <v>1</v>
      </c>
      <c r="BO59" s="13">
        <v>0</v>
      </c>
      <c r="BP59" s="12">
        <v>0</v>
      </c>
      <c r="BQ59" s="13">
        <v>0</v>
      </c>
      <c r="BR59" s="13">
        <v>0</v>
      </c>
      <c r="BS59" s="5">
        <v>2</v>
      </c>
      <c r="BT59" s="5">
        <v>2</v>
      </c>
      <c r="BU59" s="5">
        <v>2</v>
      </c>
      <c r="BV59" s="5">
        <v>2</v>
      </c>
      <c r="BW59" s="5">
        <v>2</v>
      </c>
      <c r="BX59" s="5">
        <v>1</v>
      </c>
      <c r="BY59" s="5">
        <v>1</v>
      </c>
      <c r="BZ59" s="5">
        <v>0</v>
      </c>
      <c r="CA59" s="5">
        <v>0</v>
      </c>
      <c r="CB59" s="5">
        <v>1</v>
      </c>
      <c r="CC59" s="5">
        <v>0</v>
      </c>
      <c r="CD59" s="5">
        <v>1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1</v>
      </c>
      <c r="CK59" s="5">
        <v>1</v>
      </c>
      <c r="CL59" s="5">
        <v>1</v>
      </c>
      <c r="CM59" s="5">
        <v>1</v>
      </c>
      <c r="CN59" s="5">
        <v>1</v>
      </c>
      <c r="CO59" s="5">
        <v>0</v>
      </c>
      <c r="CP59" s="5">
        <v>0</v>
      </c>
      <c r="CQ59" s="45">
        <v>0</v>
      </c>
      <c r="CR59" s="5">
        <v>1</v>
      </c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</row>
    <row r="60" spans="1:217" s="53" customFormat="1" ht="20.25" customHeight="1" x14ac:dyDescent="0.25">
      <c r="A60" s="8" t="s">
        <v>99</v>
      </c>
      <c r="B60" s="9" t="s">
        <v>91</v>
      </c>
      <c r="C60" s="9" t="s">
        <v>401</v>
      </c>
      <c r="D60" s="74" t="s">
        <v>402</v>
      </c>
      <c r="E60" s="8" t="s">
        <v>403</v>
      </c>
      <c r="F60" s="8">
        <v>215</v>
      </c>
      <c r="G60" s="8">
        <v>22</v>
      </c>
      <c r="H60" s="8">
        <v>2.75</v>
      </c>
      <c r="I60" s="8">
        <v>1</v>
      </c>
      <c r="J60" s="8">
        <v>4</v>
      </c>
      <c r="K60" s="8">
        <v>1</v>
      </c>
      <c r="L60" s="8">
        <v>0</v>
      </c>
      <c r="M60" s="8">
        <v>0</v>
      </c>
      <c r="N60" s="8">
        <v>21</v>
      </c>
      <c r="O60" s="8">
        <v>1</v>
      </c>
      <c r="P60" s="8">
        <v>1</v>
      </c>
      <c r="Q60" s="8">
        <v>3</v>
      </c>
      <c r="R60" s="8">
        <v>1</v>
      </c>
      <c r="S60" s="8">
        <v>0</v>
      </c>
      <c r="T60" s="8">
        <v>0</v>
      </c>
      <c r="U60" s="8">
        <v>11</v>
      </c>
      <c r="V60" s="8">
        <v>1</v>
      </c>
      <c r="W60" s="8">
        <v>0</v>
      </c>
      <c r="X60" s="8">
        <v>2</v>
      </c>
      <c r="Y60" s="8">
        <v>1</v>
      </c>
      <c r="Z60" s="8">
        <v>0</v>
      </c>
      <c r="AA60" s="8">
        <v>0</v>
      </c>
      <c r="AB60" s="8">
        <v>8</v>
      </c>
      <c r="AC60" s="8">
        <v>0</v>
      </c>
      <c r="AD60" s="8">
        <v>1</v>
      </c>
      <c r="AE60" s="8">
        <v>1</v>
      </c>
      <c r="AF60" s="8">
        <v>0</v>
      </c>
      <c r="AG60" s="8">
        <v>0</v>
      </c>
      <c r="AH60" s="8">
        <v>0</v>
      </c>
      <c r="AI60" s="8">
        <v>2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21</v>
      </c>
      <c r="AX60" s="8">
        <v>1</v>
      </c>
      <c r="AY60" s="8">
        <v>1</v>
      </c>
      <c r="AZ60" s="8">
        <v>3</v>
      </c>
      <c r="BA60" s="8">
        <v>1</v>
      </c>
      <c r="BB60" s="8">
        <v>0</v>
      </c>
      <c r="BC60" s="8">
        <v>0</v>
      </c>
      <c r="BD60" s="8">
        <v>1</v>
      </c>
      <c r="BE60" s="8">
        <v>1</v>
      </c>
      <c r="BF60" s="13">
        <v>1</v>
      </c>
      <c r="BG60" s="13">
        <v>1</v>
      </c>
      <c r="BH60" s="13">
        <v>1</v>
      </c>
      <c r="BI60" s="13">
        <v>1</v>
      </c>
      <c r="BJ60" s="13">
        <v>1</v>
      </c>
      <c r="BK60" s="13">
        <v>1</v>
      </c>
      <c r="BL60" s="13">
        <v>1</v>
      </c>
      <c r="BM60" s="13">
        <v>1</v>
      </c>
      <c r="BN60" s="12">
        <v>1</v>
      </c>
      <c r="BO60" s="13">
        <v>1</v>
      </c>
      <c r="BP60" s="12">
        <v>1</v>
      </c>
      <c r="BQ60" s="13">
        <v>1</v>
      </c>
      <c r="BR60" s="13">
        <v>1</v>
      </c>
      <c r="BS60" s="5">
        <v>1</v>
      </c>
      <c r="BT60" s="5">
        <v>1</v>
      </c>
      <c r="BU60" s="5">
        <v>1</v>
      </c>
      <c r="BV60" s="5">
        <v>1</v>
      </c>
      <c r="BW60" s="5">
        <v>2</v>
      </c>
      <c r="BX60" s="5">
        <v>1</v>
      </c>
      <c r="BY60" s="5">
        <v>1</v>
      </c>
      <c r="BZ60" s="5">
        <v>1</v>
      </c>
      <c r="CA60" s="5">
        <v>1</v>
      </c>
      <c r="CB60" s="5">
        <v>1</v>
      </c>
      <c r="CC60" s="5">
        <v>0</v>
      </c>
      <c r="CD60" s="5">
        <v>1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1</v>
      </c>
      <c r="CK60" s="5">
        <v>1</v>
      </c>
      <c r="CL60" s="5">
        <v>1</v>
      </c>
      <c r="CM60" s="5">
        <v>1</v>
      </c>
      <c r="CN60" s="5">
        <v>1</v>
      </c>
      <c r="CO60" s="5">
        <v>0</v>
      </c>
      <c r="CP60" s="5">
        <v>0</v>
      </c>
      <c r="CQ60" s="45">
        <v>1</v>
      </c>
      <c r="CR60" s="5">
        <v>0</v>
      </c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</row>
    <row r="61" spans="1:217" s="53" customFormat="1" ht="20.25" customHeight="1" x14ac:dyDescent="0.25">
      <c r="A61" s="8" t="s">
        <v>99</v>
      </c>
      <c r="B61" s="9" t="s">
        <v>91</v>
      </c>
      <c r="C61" s="9" t="s">
        <v>348</v>
      </c>
      <c r="D61" s="8" t="s">
        <v>349</v>
      </c>
      <c r="E61" s="8" t="s">
        <v>350</v>
      </c>
      <c r="F61" s="8">
        <v>222</v>
      </c>
      <c r="G61" s="8">
        <v>22</v>
      </c>
      <c r="H61" s="8">
        <v>2</v>
      </c>
      <c r="I61" s="8">
        <v>1</v>
      </c>
      <c r="J61" s="8">
        <v>4</v>
      </c>
      <c r="K61" s="8">
        <v>1</v>
      </c>
      <c r="L61" s="8">
        <v>1</v>
      </c>
      <c r="M61" s="8">
        <v>0</v>
      </c>
      <c r="N61" s="8">
        <v>20</v>
      </c>
      <c r="O61" s="8">
        <v>1</v>
      </c>
      <c r="P61" s="8">
        <v>1</v>
      </c>
      <c r="Q61" s="8">
        <v>4</v>
      </c>
      <c r="R61" s="8">
        <v>1</v>
      </c>
      <c r="S61" s="8">
        <v>1</v>
      </c>
      <c r="T61" s="8">
        <v>0</v>
      </c>
      <c r="U61" s="8">
        <v>7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3</v>
      </c>
      <c r="AC61" s="8">
        <v>1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9</v>
      </c>
      <c r="AJ61" s="8">
        <v>0</v>
      </c>
      <c r="AK61" s="8">
        <v>0</v>
      </c>
      <c r="AL61" s="8">
        <v>4</v>
      </c>
      <c r="AM61" s="8">
        <v>1</v>
      </c>
      <c r="AN61" s="8">
        <v>1</v>
      </c>
      <c r="AO61" s="8">
        <v>0</v>
      </c>
      <c r="AP61" s="8">
        <v>2</v>
      </c>
      <c r="AQ61" s="8">
        <v>0</v>
      </c>
      <c r="AR61" s="8">
        <v>1</v>
      </c>
      <c r="AS61" s="8">
        <v>0</v>
      </c>
      <c r="AT61" s="8">
        <v>0</v>
      </c>
      <c r="AU61" s="8">
        <v>0</v>
      </c>
      <c r="AV61" s="8">
        <v>0</v>
      </c>
      <c r="AW61" s="8">
        <v>15</v>
      </c>
      <c r="AX61" s="8">
        <v>0</v>
      </c>
      <c r="AY61" s="8">
        <v>1</v>
      </c>
      <c r="AZ61" s="8">
        <v>4</v>
      </c>
      <c r="BA61" s="8">
        <v>1</v>
      </c>
      <c r="BB61" s="8">
        <v>1</v>
      </c>
      <c r="BC61" s="8">
        <v>0</v>
      </c>
      <c r="BD61" s="8">
        <v>1</v>
      </c>
      <c r="BE61" s="8">
        <v>1</v>
      </c>
      <c r="BF61" s="13">
        <v>1</v>
      </c>
      <c r="BG61" s="13">
        <v>1</v>
      </c>
      <c r="BH61" s="13">
        <v>1</v>
      </c>
      <c r="BI61" s="13">
        <v>1</v>
      </c>
      <c r="BJ61" s="13">
        <v>1</v>
      </c>
      <c r="BK61" s="13">
        <v>1</v>
      </c>
      <c r="BL61" s="13">
        <v>1</v>
      </c>
      <c r="BM61" s="13">
        <v>1</v>
      </c>
      <c r="BN61" s="12">
        <v>1</v>
      </c>
      <c r="BO61" s="13">
        <v>1</v>
      </c>
      <c r="BP61" s="12">
        <v>1</v>
      </c>
      <c r="BQ61" s="13">
        <v>1</v>
      </c>
      <c r="BR61" s="13">
        <v>1</v>
      </c>
      <c r="BS61" s="5">
        <v>2</v>
      </c>
      <c r="BT61" s="5">
        <v>2</v>
      </c>
      <c r="BU61" s="5">
        <v>2</v>
      </c>
      <c r="BV61" s="5">
        <v>2</v>
      </c>
      <c r="BW61" s="5">
        <v>2</v>
      </c>
      <c r="BX61" s="5">
        <v>1</v>
      </c>
      <c r="BY61" s="5">
        <v>1</v>
      </c>
      <c r="BZ61" s="5">
        <v>1</v>
      </c>
      <c r="CA61" s="5">
        <v>1</v>
      </c>
      <c r="CB61" s="5">
        <v>1</v>
      </c>
      <c r="CC61" s="5">
        <v>1</v>
      </c>
      <c r="CD61" s="5">
        <v>1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1</v>
      </c>
      <c r="CK61" s="5">
        <v>1</v>
      </c>
      <c r="CL61" s="5">
        <v>1</v>
      </c>
      <c r="CM61" s="5">
        <v>1</v>
      </c>
      <c r="CN61" s="5">
        <v>1</v>
      </c>
      <c r="CO61" s="5">
        <v>1</v>
      </c>
      <c r="CP61" s="5">
        <v>1</v>
      </c>
      <c r="CQ61" s="45">
        <v>1</v>
      </c>
      <c r="CR61" s="5">
        <v>1</v>
      </c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</row>
    <row r="62" spans="1:217" s="53" customFormat="1" ht="20.25" customHeight="1" x14ac:dyDescent="0.25">
      <c r="A62" s="8" t="s">
        <v>99</v>
      </c>
      <c r="B62" s="33" t="s">
        <v>98</v>
      </c>
      <c r="C62" s="33" t="s">
        <v>92</v>
      </c>
      <c r="D62" s="4" t="s">
        <v>93</v>
      </c>
      <c r="E62" s="5" t="s">
        <v>94</v>
      </c>
      <c r="F62" s="5">
        <v>231</v>
      </c>
      <c r="G62" s="5">
        <v>22</v>
      </c>
      <c r="H62" s="5">
        <v>2</v>
      </c>
      <c r="I62" s="5">
        <v>2</v>
      </c>
      <c r="J62" s="5">
        <v>3</v>
      </c>
      <c r="K62" s="5">
        <v>1</v>
      </c>
      <c r="L62" s="5">
        <v>1</v>
      </c>
      <c r="M62" s="5">
        <v>0</v>
      </c>
      <c r="N62" s="5">
        <v>22</v>
      </c>
      <c r="O62" s="5">
        <v>2</v>
      </c>
      <c r="P62" s="5">
        <v>2</v>
      </c>
      <c r="Q62" s="5">
        <v>3</v>
      </c>
      <c r="R62" s="5">
        <v>0</v>
      </c>
      <c r="S62" s="5">
        <v>1</v>
      </c>
      <c r="T62" s="5">
        <v>0</v>
      </c>
      <c r="U62" s="8">
        <v>11</v>
      </c>
      <c r="V62" s="8">
        <v>0</v>
      </c>
      <c r="W62" s="8">
        <v>2</v>
      </c>
      <c r="X62" s="8">
        <v>0</v>
      </c>
      <c r="Y62" s="8">
        <v>0</v>
      </c>
      <c r="Z62" s="8">
        <v>0</v>
      </c>
      <c r="AA62" s="8">
        <v>0</v>
      </c>
      <c r="AB62" s="8">
        <v>2</v>
      </c>
      <c r="AC62" s="8">
        <v>1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6</v>
      </c>
      <c r="AJ62" s="8">
        <v>1</v>
      </c>
      <c r="AK62" s="8">
        <v>0</v>
      </c>
      <c r="AL62" s="8">
        <v>3</v>
      </c>
      <c r="AM62" s="8">
        <v>0</v>
      </c>
      <c r="AN62" s="8">
        <v>0</v>
      </c>
      <c r="AO62" s="8">
        <v>0</v>
      </c>
      <c r="AP62" s="8">
        <v>3</v>
      </c>
      <c r="AQ62" s="8">
        <v>0</v>
      </c>
      <c r="AR62" s="8">
        <v>0</v>
      </c>
      <c r="AS62" s="8">
        <v>0</v>
      </c>
      <c r="AT62" s="8">
        <v>0</v>
      </c>
      <c r="AU62" s="8">
        <v>1</v>
      </c>
      <c r="AV62" s="8">
        <v>0</v>
      </c>
      <c r="AW62" s="8">
        <v>22</v>
      </c>
      <c r="AX62" s="8">
        <v>1</v>
      </c>
      <c r="AY62" s="8">
        <v>1</v>
      </c>
      <c r="AZ62" s="8">
        <v>3</v>
      </c>
      <c r="BA62" s="8">
        <v>0</v>
      </c>
      <c r="BB62" s="8">
        <v>1</v>
      </c>
      <c r="BC62" s="8">
        <v>0</v>
      </c>
      <c r="BD62" s="5">
        <v>1</v>
      </c>
      <c r="BE62" s="5">
        <v>1</v>
      </c>
      <c r="BF62" s="8">
        <v>1</v>
      </c>
      <c r="BG62" s="8">
        <v>1</v>
      </c>
      <c r="BH62" s="8">
        <v>1</v>
      </c>
      <c r="BI62" s="8">
        <v>1</v>
      </c>
      <c r="BJ62" s="8">
        <v>1</v>
      </c>
      <c r="BK62" s="8">
        <v>1</v>
      </c>
      <c r="BL62" s="8">
        <v>1</v>
      </c>
      <c r="BM62" s="8">
        <v>1</v>
      </c>
      <c r="BN62" s="14">
        <v>1</v>
      </c>
      <c r="BO62" s="14">
        <v>1</v>
      </c>
      <c r="BP62" s="14">
        <v>1</v>
      </c>
      <c r="BQ62" s="14">
        <v>1</v>
      </c>
      <c r="BR62" s="14">
        <v>1</v>
      </c>
      <c r="BS62" s="5">
        <v>1</v>
      </c>
      <c r="BT62" s="5">
        <v>1</v>
      </c>
      <c r="BU62" s="5">
        <v>1</v>
      </c>
      <c r="BV62" s="5">
        <v>1</v>
      </c>
      <c r="BW62" s="5">
        <v>1</v>
      </c>
      <c r="BX62" s="14">
        <v>1</v>
      </c>
      <c r="BY62" s="14">
        <v>1</v>
      </c>
      <c r="BZ62" s="14">
        <v>0</v>
      </c>
      <c r="CA62" s="5">
        <v>1</v>
      </c>
      <c r="CB62" s="5">
        <v>1</v>
      </c>
      <c r="CC62" s="5">
        <v>0</v>
      </c>
      <c r="CD62" s="5">
        <v>1</v>
      </c>
      <c r="CE62" s="5">
        <v>0</v>
      </c>
      <c r="CF62" s="14">
        <v>0</v>
      </c>
      <c r="CG62" s="14">
        <v>0</v>
      </c>
      <c r="CH62" s="14">
        <v>0</v>
      </c>
      <c r="CI62" s="14">
        <v>0</v>
      </c>
      <c r="CJ62" s="5">
        <v>1</v>
      </c>
      <c r="CK62" s="5">
        <v>1</v>
      </c>
      <c r="CL62" s="5">
        <v>1</v>
      </c>
      <c r="CM62" s="5">
        <v>1</v>
      </c>
      <c r="CN62" s="14">
        <v>1</v>
      </c>
      <c r="CO62" s="14">
        <v>1</v>
      </c>
      <c r="CP62" s="14">
        <v>1</v>
      </c>
      <c r="CQ62" s="56">
        <v>1</v>
      </c>
      <c r="CR62" s="14">
        <v>1</v>
      </c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</row>
    <row r="63" spans="1:217" s="53" customFormat="1" ht="20.25" customHeight="1" x14ac:dyDescent="0.25">
      <c r="A63" s="8" t="s">
        <v>99</v>
      </c>
      <c r="B63" s="9" t="s">
        <v>91</v>
      </c>
      <c r="C63" s="9" t="s">
        <v>201</v>
      </c>
      <c r="D63" s="8" t="s">
        <v>202</v>
      </c>
      <c r="E63" s="8" t="s">
        <v>203</v>
      </c>
      <c r="F63" s="8">
        <v>232</v>
      </c>
      <c r="G63" s="8">
        <v>24.6</v>
      </c>
      <c r="H63" s="8">
        <v>2.75</v>
      </c>
      <c r="I63" s="8">
        <v>1.2</v>
      </c>
      <c r="J63" s="8">
        <v>4</v>
      </c>
      <c r="K63" s="8">
        <v>1</v>
      </c>
      <c r="L63" s="8">
        <v>0</v>
      </c>
      <c r="M63" s="8">
        <v>0</v>
      </c>
      <c r="N63" s="8">
        <v>21</v>
      </c>
      <c r="O63" s="8">
        <v>2</v>
      </c>
      <c r="P63" s="8">
        <v>1</v>
      </c>
      <c r="Q63" s="8">
        <v>3</v>
      </c>
      <c r="R63" s="8">
        <v>0</v>
      </c>
      <c r="S63" s="8">
        <v>0</v>
      </c>
      <c r="T63" s="8">
        <v>0</v>
      </c>
      <c r="U63" s="8">
        <v>11</v>
      </c>
      <c r="V63" s="8">
        <v>0</v>
      </c>
      <c r="W63" s="8">
        <v>1</v>
      </c>
      <c r="X63" s="8">
        <v>0</v>
      </c>
      <c r="Y63" s="8">
        <v>0</v>
      </c>
      <c r="Z63" s="8">
        <v>0</v>
      </c>
      <c r="AA63" s="8">
        <v>0</v>
      </c>
      <c r="AB63" s="8">
        <v>5</v>
      </c>
      <c r="AC63" s="8">
        <v>1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5</v>
      </c>
      <c r="AJ63" s="8">
        <v>1</v>
      </c>
      <c r="AK63" s="8">
        <v>0</v>
      </c>
      <c r="AL63" s="8">
        <v>2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1</v>
      </c>
      <c r="AT63" s="8">
        <v>0</v>
      </c>
      <c r="AU63" s="8">
        <v>0</v>
      </c>
      <c r="AV63" s="8">
        <v>0</v>
      </c>
      <c r="AW63" s="8">
        <v>16</v>
      </c>
      <c r="AX63" s="8">
        <v>1</v>
      </c>
      <c r="AY63" s="8">
        <v>1</v>
      </c>
      <c r="AZ63" s="8">
        <v>3</v>
      </c>
      <c r="BA63" s="8">
        <v>0</v>
      </c>
      <c r="BB63" s="8">
        <v>0</v>
      </c>
      <c r="BC63" s="8">
        <v>0</v>
      </c>
      <c r="BD63" s="8">
        <v>1</v>
      </c>
      <c r="BE63" s="8">
        <v>1</v>
      </c>
      <c r="BF63" s="12">
        <v>1</v>
      </c>
      <c r="BG63" s="13">
        <v>1</v>
      </c>
      <c r="BH63" s="13">
        <v>1</v>
      </c>
      <c r="BI63" s="13">
        <v>1</v>
      </c>
      <c r="BJ63" s="13">
        <v>1</v>
      </c>
      <c r="BK63" s="13">
        <v>1</v>
      </c>
      <c r="BL63" s="13">
        <v>1</v>
      </c>
      <c r="BM63" s="13">
        <v>1</v>
      </c>
      <c r="BN63" s="12">
        <v>1</v>
      </c>
      <c r="BO63" s="13">
        <v>1</v>
      </c>
      <c r="BP63" s="12">
        <v>1</v>
      </c>
      <c r="BQ63" s="13">
        <v>1</v>
      </c>
      <c r="BR63" s="13">
        <v>1</v>
      </c>
      <c r="BS63" s="5">
        <v>2</v>
      </c>
      <c r="BT63" s="5">
        <v>2</v>
      </c>
      <c r="BU63" s="5">
        <v>2</v>
      </c>
      <c r="BV63" s="5">
        <v>2</v>
      </c>
      <c r="BW63" s="5">
        <v>2</v>
      </c>
      <c r="BX63" s="5">
        <v>1</v>
      </c>
      <c r="BY63" s="5">
        <v>1</v>
      </c>
      <c r="BZ63" s="5">
        <v>1</v>
      </c>
      <c r="CA63" s="5">
        <v>1</v>
      </c>
      <c r="CB63" s="5">
        <v>1</v>
      </c>
      <c r="CC63" s="5">
        <v>0</v>
      </c>
      <c r="CD63" s="5">
        <v>1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1</v>
      </c>
      <c r="CK63" s="5">
        <v>1</v>
      </c>
      <c r="CL63" s="5">
        <v>1</v>
      </c>
      <c r="CM63" s="5">
        <v>1</v>
      </c>
      <c r="CN63" s="5">
        <v>1</v>
      </c>
      <c r="CO63" s="5">
        <v>1</v>
      </c>
      <c r="CP63" s="5">
        <v>1</v>
      </c>
      <c r="CQ63" s="45">
        <v>1</v>
      </c>
      <c r="CR63" s="5">
        <v>1</v>
      </c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</row>
    <row r="64" spans="1:217" s="53" customFormat="1" ht="20.25" customHeight="1" x14ac:dyDescent="0.25">
      <c r="A64" s="8" t="s">
        <v>99</v>
      </c>
      <c r="B64" s="9" t="s">
        <v>91</v>
      </c>
      <c r="C64" s="9" t="s">
        <v>342</v>
      </c>
      <c r="D64" s="8" t="s">
        <v>343</v>
      </c>
      <c r="E64" s="8" t="s">
        <v>344</v>
      </c>
      <c r="F64" s="8">
        <v>241</v>
      </c>
      <c r="G64" s="8">
        <v>20</v>
      </c>
      <c r="H64" s="8">
        <v>2</v>
      </c>
      <c r="I64" s="8">
        <v>1</v>
      </c>
      <c r="J64" s="8">
        <v>4</v>
      </c>
      <c r="K64" s="8">
        <v>1</v>
      </c>
      <c r="L64" s="8">
        <v>0</v>
      </c>
      <c r="M64" s="8">
        <v>0</v>
      </c>
      <c r="N64" s="8">
        <v>20</v>
      </c>
      <c r="O64" s="8">
        <v>1</v>
      </c>
      <c r="P64" s="8">
        <v>1</v>
      </c>
      <c r="Q64" s="8">
        <v>3</v>
      </c>
      <c r="R64" s="8">
        <v>1</v>
      </c>
      <c r="S64" s="8">
        <v>0</v>
      </c>
      <c r="T64" s="8">
        <v>0</v>
      </c>
      <c r="U64" s="8">
        <v>15</v>
      </c>
      <c r="V64" s="8">
        <v>1</v>
      </c>
      <c r="W64" s="8">
        <v>0</v>
      </c>
      <c r="X64" s="8">
        <v>2</v>
      </c>
      <c r="Y64" s="8">
        <v>0</v>
      </c>
      <c r="Z64" s="8">
        <v>0</v>
      </c>
      <c r="AA64" s="8">
        <v>0</v>
      </c>
      <c r="AB64" s="8">
        <v>5</v>
      </c>
      <c r="AC64" s="8">
        <v>0</v>
      </c>
      <c r="AD64" s="8">
        <v>1</v>
      </c>
      <c r="AE64" s="8">
        <v>1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1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20</v>
      </c>
      <c r="AX64" s="8">
        <v>1</v>
      </c>
      <c r="AY64" s="8">
        <v>1</v>
      </c>
      <c r="AZ64" s="8">
        <v>3</v>
      </c>
      <c r="BA64" s="8">
        <v>1</v>
      </c>
      <c r="BB64" s="8">
        <v>0</v>
      </c>
      <c r="BC64" s="8">
        <v>0</v>
      </c>
      <c r="BD64" s="8">
        <v>1</v>
      </c>
      <c r="BE64" s="8">
        <v>1</v>
      </c>
      <c r="BF64" s="13">
        <v>1</v>
      </c>
      <c r="BG64" s="13">
        <v>1</v>
      </c>
      <c r="BH64" s="13">
        <v>1</v>
      </c>
      <c r="BI64" s="13">
        <v>1</v>
      </c>
      <c r="BJ64" s="13">
        <v>1</v>
      </c>
      <c r="BK64" s="13">
        <v>1</v>
      </c>
      <c r="BL64" s="13">
        <v>1</v>
      </c>
      <c r="BM64" s="13">
        <v>1</v>
      </c>
      <c r="BN64" s="12">
        <v>1</v>
      </c>
      <c r="BO64" s="13">
        <v>1</v>
      </c>
      <c r="BP64" s="12">
        <v>1</v>
      </c>
      <c r="BQ64" s="13">
        <v>1</v>
      </c>
      <c r="BR64" s="13">
        <v>1</v>
      </c>
      <c r="BS64" s="5">
        <v>2</v>
      </c>
      <c r="BT64" s="5">
        <v>2</v>
      </c>
      <c r="BU64" s="5">
        <v>2</v>
      </c>
      <c r="BV64" s="5">
        <v>2</v>
      </c>
      <c r="BW64" s="5">
        <v>2</v>
      </c>
      <c r="BX64" s="5">
        <v>1</v>
      </c>
      <c r="BY64" s="5">
        <v>1</v>
      </c>
      <c r="BZ64" s="5">
        <v>1</v>
      </c>
      <c r="CA64" s="5">
        <v>0</v>
      </c>
      <c r="CB64" s="5">
        <v>1</v>
      </c>
      <c r="CC64" s="5">
        <v>1</v>
      </c>
      <c r="CD64" s="5">
        <v>1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1</v>
      </c>
      <c r="CK64" s="5">
        <v>1</v>
      </c>
      <c r="CL64" s="5">
        <v>1</v>
      </c>
      <c r="CM64" s="5">
        <v>1</v>
      </c>
      <c r="CN64" s="5">
        <v>1</v>
      </c>
      <c r="CO64" s="5">
        <v>1</v>
      </c>
      <c r="CP64" s="5">
        <v>0</v>
      </c>
      <c r="CQ64" s="45">
        <v>0</v>
      </c>
      <c r="CR64" s="5">
        <v>1</v>
      </c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</row>
    <row r="65" spans="1:217" s="53" customFormat="1" ht="20.25" customHeight="1" x14ac:dyDescent="0.25">
      <c r="A65" s="8" t="s">
        <v>99</v>
      </c>
      <c r="B65" s="9" t="s">
        <v>91</v>
      </c>
      <c r="C65" s="9" t="s">
        <v>369</v>
      </c>
      <c r="D65" s="8" t="s">
        <v>370</v>
      </c>
      <c r="E65" s="8" t="s">
        <v>371</v>
      </c>
      <c r="F65" s="8">
        <v>241</v>
      </c>
      <c r="G65" s="8">
        <v>21</v>
      </c>
      <c r="H65" s="8">
        <v>2</v>
      </c>
      <c r="I65" s="8">
        <v>1</v>
      </c>
      <c r="J65" s="8">
        <v>4</v>
      </c>
      <c r="K65" s="8">
        <v>1</v>
      </c>
      <c r="L65" s="8">
        <v>0</v>
      </c>
      <c r="M65" s="8">
        <v>0</v>
      </c>
      <c r="N65" s="8">
        <v>20</v>
      </c>
      <c r="O65" s="8">
        <v>2</v>
      </c>
      <c r="P65" s="8">
        <v>1</v>
      </c>
      <c r="Q65" s="8">
        <v>4</v>
      </c>
      <c r="R65" s="8">
        <v>1</v>
      </c>
      <c r="S65" s="8">
        <v>0</v>
      </c>
      <c r="T65" s="8">
        <v>0</v>
      </c>
      <c r="U65" s="8">
        <v>13</v>
      </c>
      <c r="V65" s="8">
        <v>1</v>
      </c>
      <c r="W65" s="8">
        <v>1</v>
      </c>
      <c r="X65" s="8">
        <v>3</v>
      </c>
      <c r="Y65" s="8">
        <v>1</v>
      </c>
      <c r="Z65" s="8">
        <v>0</v>
      </c>
      <c r="AA65" s="8">
        <v>0</v>
      </c>
      <c r="AB65" s="8">
        <v>2</v>
      </c>
      <c r="AC65" s="8">
        <v>0</v>
      </c>
      <c r="AD65" s="8">
        <v>0</v>
      </c>
      <c r="AE65" s="8">
        <v>1</v>
      </c>
      <c r="AF65" s="8">
        <v>0</v>
      </c>
      <c r="AG65" s="8">
        <v>0</v>
      </c>
      <c r="AH65" s="8">
        <v>0</v>
      </c>
      <c r="AI65" s="8">
        <v>2</v>
      </c>
      <c r="AJ65" s="8">
        <v>1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2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20</v>
      </c>
      <c r="AX65" s="8">
        <v>2</v>
      </c>
      <c r="AY65" s="8">
        <v>1</v>
      </c>
      <c r="AZ65" s="8">
        <v>4</v>
      </c>
      <c r="BA65" s="8">
        <v>1</v>
      </c>
      <c r="BB65" s="8">
        <v>0</v>
      </c>
      <c r="BC65" s="8">
        <v>0</v>
      </c>
      <c r="BD65" s="8">
        <v>1</v>
      </c>
      <c r="BE65" s="8">
        <v>1</v>
      </c>
      <c r="BF65" s="13">
        <v>1</v>
      </c>
      <c r="BG65" s="13">
        <v>1</v>
      </c>
      <c r="BH65" s="13">
        <v>1</v>
      </c>
      <c r="BI65" s="13">
        <v>1</v>
      </c>
      <c r="BJ65" s="13">
        <v>1</v>
      </c>
      <c r="BK65" s="13">
        <v>1</v>
      </c>
      <c r="BL65" s="13">
        <v>1</v>
      </c>
      <c r="BM65" s="13">
        <v>1</v>
      </c>
      <c r="BN65" s="12">
        <v>1</v>
      </c>
      <c r="BO65" s="13">
        <v>1</v>
      </c>
      <c r="BP65" s="12">
        <v>1</v>
      </c>
      <c r="BQ65" s="13">
        <v>1</v>
      </c>
      <c r="BR65" s="13">
        <v>1</v>
      </c>
      <c r="BS65" s="5">
        <v>2</v>
      </c>
      <c r="BT65" s="5">
        <v>2</v>
      </c>
      <c r="BU65" s="5">
        <v>2</v>
      </c>
      <c r="BV65" s="5">
        <v>2</v>
      </c>
      <c r="BW65" s="5">
        <v>2</v>
      </c>
      <c r="BX65" s="5">
        <v>1</v>
      </c>
      <c r="BY65" s="5">
        <v>1</v>
      </c>
      <c r="BZ65" s="5">
        <v>1</v>
      </c>
      <c r="CA65" s="5">
        <v>0</v>
      </c>
      <c r="CB65" s="5">
        <v>1</v>
      </c>
      <c r="CC65" s="5">
        <v>0</v>
      </c>
      <c r="CD65" s="5">
        <v>1</v>
      </c>
      <c r="CE65" s="5">
        <v>0</v>
      </c>
      <c r="CF65" s="5">
        <v>0</v>
      </c>
      <c r="CG65" s="5">
        <v>0</v>
      </c>
      <c r="CH65" s="5">
        <v>0</v>
      </c>
      <c r="CI65" s="5">
        <v>1</v>
      </c>
      <c r="CJ65" s="5">
        <v>1</v>
      </c>
      <c r="CK65" s="5">
        <v>1</v>
      </c>
      <c r="CL65" s="5">
        <v>1</v>
      </c>
      <c r="CM65" s="5">
        <v>1</v>
      </c>
      <c r="CN65" s="5">
        <v>1</v>
      </c>
      <c r="CO65" s="5">
        <v>0</v>
      </c>
      <c r="CP65" s="5">
        <v>0</v>
      </c>
      <c r="CQ65" s="45">
        <v>0</v>
      </c>
      <c r="CR65" s="5">
        <v>1</v>
      </c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</row>
    <row r="66" spans="1:217" s="53" customFormat="1" ht="20.25" customHeight="1" x14ac:dyDescent="0.25">
      <c r="A66" s="8" t="s">
        <v>99</v>
      </c>
      <c r="B66" s="9" t="s">
        <v>91</v>
      </c>
      <c r="C66" s="9" t="s">
        <v>421</v>
      </c>
      <c r="D66" s="8" t="s">
        <v>422</v>
      </c>
      <c r="E66" s="8" t="s">
        <v>423</v>
      </c>
      <c r="F66" s="8">
        <v>242</v>
      </c>
      <c r="G66" s="8">
        <v>19.600000000000001</v>
      </c>
      <c r="H66" s="8">
        <v>2.75</v>
      </c>
      <c r="I66" s="8">
        <v>2.8</v>
      </c>
      <c r="J66" s="8">
        <v>5</v>
      </c>
      <c r="K66" s="8">
        <v>1</v>
      </c>
      <c r="L66" s="8">
        <v>1</v>
      </c>
      <c r="M66" s="8">
        <v>0</v>
      </c>
      <c r="N66" s="8">
        <v>21</v>
      </c>
      <c r="O66" s="8">
        <v>1</v>
      </c>
      <c r="P66" s="8">
        <v>2</v>
      </c>
      <c r="Q66" s="8">
        <v>4</v>
      </c>
      <c r="R66" s="8">
        <v>1</v>
      </c>
      <c r="S66" s="8">
        <v>1</v>
      </c>
      <c r="T66" s="8">
        <v>0</v>
      </c>
      <c r="U66" s="8">
        <v>14</v>
      </c>
      <c r="V66" s="8">
        <v>1</v>
      </c>
      <c r="W66" s="8">
        <v>1</v>
      </c>
      <c r="X66" s="8">
        <v>1</v>
      </c>
      <c r="Y66" s="8">
        <v>0</v>
      </c>
      <c r="Z66" s="8">
        <v>0</v>
      </c>
      <c r="AA66" s="8">
        <v>0</v>
      </c>
      <c r="AB66" s="8">
        <v>5</v>
      </c>
      <c r="AC66" s="8">
        <v>0</v>
      </c>
      <c r="AD66" s="8">
        <v>0</v>
      </c>
      <c r="AE66" s="8">
        <v>3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1</v>
      </c>
      <c r="AL66" s="8">
        <v>0</v>
      </c>
      <c r="AM66" s="8">
        <v>0</v>
      </c>
      <c r="AN66" s="8">
        <v>0</v>
      </c>
      <c r="AO66" s="8">
        <v>0</v>
      </c>
      <c r="AP66" s="8">
        <v>2</v>
      </c>
      <c r="AQ66" s="8">
        <v>0</v>
      </c>
      <c r="AR66" s="8">
        <v>0</v>
      </c>
      <c r="AS66" s="8">
        <v>0</v>
      </c>
      <c r="AT66" s="8">
        <v>1</v>
      </c>
      <c r="AU66" s="8">
        <v>1</v>
      </c>
      <c r="AV66" s="8">
        <v>0</v>
      </c>
      <c r="AW66" s="8">
        <v>21</v>
      </c>
      <c r="AX66" s="8">
        <v>1</v>
      </c>
      <c r="AY66" s="8">
        <v>2</v>
      </c>
      <c r="AZ66" s="8">
        <v>4</v>
      </c>
      <c r="BA66" s="8">
        <v>1</v>
      </c>
      <c r="BB66" s="8">
        <v>1</v>
      </c>
      <c r="BC66" s="8">
        <v>0</v>
      </c>
      <c r="BD66" s="8">
        <v>1</v>
      </c>
      <c r="BE66" s="8">
        <v>1</v>
      </c>
      <c r="BF66" s="13">
        <v>1</v>
      </c>
      <c r="BG66" s="13">
        <v>1</v>
      </c>
      <c r="BH66" s="13">
        <v>1</v>
      </c>
      <c r="BI66" s="13">
        <v>1</v>
      </c>
      <c r="BJ66" s="13">
        <v>1</v>
      </c>
      <c r="BK66" s="13">
        <v>1</v>
      </c>
      <c r="BL66" s="13">
        <v>1</v>
      </c>
      <c r="BM66" s="13">
        <v>1</v>
      </c>
      <c r="BN66" s="12">
        <v>1</v>
      </c>
      <c r="BO66" s="13">
        <v>1</v>
      </c>
      <c r="BP66" s="12">
        <v>1</v>
      </c>
      <c r="BQ66" s="13">
        <v>1</v>
      </c>
      <c r="BR66" s="13">
        <v>1</v>
      </c>
      <c r="BS66" s="5">
        <v>2</v>
      </c>
      <c r="BT66" s="5">
        <v>2</v>
      </c>
      <c r="BU66" s="5">
        <v>2</v>
      </c>
      <c r="BV66" s="5">
        <v>2</v>
      </c>
      <c r="BW66" s="5">
        <v>2</v>
      </c>
      <c r="BX66" s="5">
        <v>1</v>
      </c>
      <c r="BY66" s="5">
        <v>1</v>
      </c>
      <c r="BZ66" s="5">
        <v>1</v>
      </c>
      <c r="CA66" s="5">
        <v>0</v>
      </c>
      <c r="CB66" s="5">
        <v>1</v>
      </c>
      <c r="CC66" s="5">
        <v>1</v>
      </c>
      <c r="CD66" s="5">
        <v>1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1</v>
      </c>
      <c r="CK66" s="5">
        <v>1</v>
      </c>
      <c r="CL66" s="5">
        <v>1</v>
      </c>
      <c r="CM66" s="5">
        <v>1</v>
      </c>
      <c r="CN66" s="5">
        <v>1</v>
      </c>
      <c r="CO66" s="5">
        <v>1</v>
      </c>
      <c r="CP66" s="5">
        <v>1</v>
      </c>
      <c r="CQ66" s="45">
        <v>1</v>
      </c>
      <c r="CR66" s="5">
        <v>1</v>
      </c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</row>
    <row r="67" spans="1:217" s="53" customFormat="1" ht="20.25" customHeight="1" x14ac:dyDescent="0.25">
      <c r="A67" s="8" t="s">
        <v>99</v>
      </c>
      <c r="B67" s="9" t="s">
        <v>91</v>
      </c>
      <c r="C67" s="9" t="s">
        <v>108</v>
      </c>
      <c r="D67" s="8" t="s">
        <v>109</v>
      </c>
      <c r="E67" s="8" t="s">
        <v>110</v>
      </c>
      <c r="F67" s="8">
        <v>247</v>
      </c>
      <c r="G67" s="8">
        <v>22</v>
      </c>
      <c r="H67" s="8">
        <v>2</v>
      </c>
      <c r="I67" s="8">
        <v>1</v>
      </c>
      <c r="J67" s="8">
        <v>4</v>
      </c>
      <c r="K67" s="8">
        <v>1</v>
      </c>
      <c r="L67" s="8">
        <v>0</v>
      </c>
      <c r="M67" s="8">
        <v>0</v>
      </c>
      <c r="N67" s="8">
        <v>20</v>
      </c>
      <c r="O67" s="8">
        <v>1</v>
      </c>
      <c r="P67" s="8">
        <v>1</v>
      </c>
      <c r="Q67" s="8">
        <v>3</v>
      </c>
      <c r="R67" s="8">
        <v>0</v>
      </c>
      <c r="S67" s="8">
        <v>0</v>
      </c>
      <c r="T67" s="8">
        <v>0</v>
      </c>
      <c r="U67" s="8">
        <v>8</v>
      </c>
      <c r="V67" s="8">
        <v>1</v>
      </c>
      <c r="W67" s="8">
        <v>1</v>
      </c>
      <c r="X67" s="8">
        <v>1</v>
      </c>
      <c r="Y67" s="8">
        <v>0</v>
      </c>
      <c r="Z67" s="8">
        <v>0</v>
      </c>
      <c r="AA67" s="8">
        <v>0</v>
      </c>
      <c r="AB67" s="8">
        <v>1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7</v>
      </c>
      <c r="AJ67" s="8">
        <v>0</v>
      </c>
      <c r="AK67" s="8">
        <v>0</v>
      </c>
      <c r="AL67" s="8">
        <v>1</v>
      </c>
      <c r="AM67" s="8">
        <v>0</v>
      </c>
      <c r="AN67" s="8">
        <v>0</v>
      </c>
      <c r="AO67" s="8">
        <v>0</v>
      </c>
      <c r="AP67" s="8">
        <v>4</v>
      </c>
      <c r="AQ67" s="8">
        <v>0</v>
      </c>
      <c r="AR67" s="8">
        <v>0</v>
      </c>
      <c r="AS67" s="8">
        <v>1</v>
      </c>
      <c r="AT67" s="8">
        <v>0</v>
      </c>
      <c r="AU67" s="8">
        <v>0</v>
      </c>
      <c r="AV67" s="8">
        <v>0</v>
      </c>
      <c r="AW67" s="8">
        <v>10</v>
      </c>
      <c r="AX67" s="8">
        <v>1</v>
      </c>
      <c r="AY67" s="8">
        <v>1</v>
      </c>
      <c r="AZ67" s="8">
        <v>3</v>
      </c>
      <c r="BA67" s="8">
        <v>0</v>
      </c>
      <c r="BB67" s="8">
        <v>0</v>
      </c>
      <c r="BC67" s="8">
        <v>0</v>
      </c>
      <c r="BD67" s="8">
        <v>1</v>
      </c>
      <c r="BE67" s="8">
        <v>1</v>
      </c>
      <c r="BF67" s="12">
        <v>1</v>
      </c>
      <c r="BG67" s="13">
        <v>1</v>
      </c>
      <c r="BH67" s="13">
        <v>1</v>
      </c>
      <c r="BI67" s="13">
        <v>1</v>
      </c>
      <c r="BJ67" s="13">
        <v>1</v>
      </c>
      <c r="BK67" s="13">
        <v>1</v>
      </c>
      <c r="BL67" s="13">
        <v>1</v>
      </c>
      <c r="BM67" s="13">
        <v>1</v>
      </c>
      <c r="BN67" s="12">
        <v>1</v>
      </c>
      <c r="BO67" s="13">
        <v>1</v>
      </c>
      <c r="BP67" s="12">
        <v>1</v>
      </c>
      <c r="BQ67" s="13">
        <v>1</v>
      </c>
      <c r="BR67" s="13">
        <v>1</v>
      </c>
      <c r="BS67" s="5">
        <v>2</v>
      </c>
      <c r="BT67" s="5">
        <v>2</v>
      </c>
      <c r="BU67" s="5">
        <v>2</v>
      </c>
      <c r="BV67" s="5">
        <v>2</v>
      </c>
      <c r="BW67" s="5">
        <v>2</v>
      </c>
      <c r="BX67" s="5">
        <v>1</v>
      </c>
      <c r="BY67" s="5">
        <v>1</v>
      </c>
      <c r="BZ67" s="5">
        <v>1</v>
      </c>
      <c r="CA67" s="5">
        <v>0</v>
      </c>
      <c r="CB67" s="5">
        <v>1</v>
      </c>
      <c r="CC67" s="5">
        <v>0</v>
      </c>
      <c r="CD67" s="5">
        <v>1</v>
      </c>
      <c r="CE67" s="5">
        <v>1</v>
      </c>
      <c r="CF67" s="5">
        <v>0</v>
      </c>
      <c r="CG67" s="5">
        <v>1</v>
      </c>
      <c r="CH67" s="5">
        <v>0</v>
      </c>
      <c r="CI67" s="5">
        <v>0</v>
      </c>
      <c r="CJ67" s="5">
        <v>1</v>
      </c>
      <c r="CK67" s="5">
        <v>1</v>
      </c>
      <c r="CL67" s="5">
        <v>1</v>
      </c>
      <c r="CM67" s="5">
        <v>1</v>
      </c>
      <c r="CN67" s="5">
        <v>1</v>
      </c>
      <c r="CO67" s="5">
        <v>0</v>
      </c>
      <c r="CP67" s="5">
        <v>0</v>
      </c>
      <c r="CQ67" s="45">
        <v>0</v>
      </c>
      <c r="CR67" s="5">
        <v>0</v>
      </c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</row>
    <row r="68" spans="1:217" s="53" customFormat="1" ht="20.25" customHeight="1" x14ac:dyDescent="0.25">
      <c r="A68" s="8" t="s">
        <v>99</v>
      </c>
      <c r="B68" s="9" t="s">
        <v>91</v>
      </c>
      <c r="C68" s="9" t="s">
        <v>412</v>
      </c>
      <c r="D68" s="8" t="s">
        <v>413</v>
      </c>
      <c r="E68" s="8">
        <v>241777</v>
      </c>
      <c r="F68" s="8">
        <v>249</v>
      </c>
      <c r="G68" s="8">
        <v>23.6</v>
      </c>
      <c r="H68" s="8">
        <v>2.75</v>
      </c>
      <c r="I68" s="8">
        <v>1.5</v>
      </c>
      <c r="J68" s="8">
        <v>5</v>
      </c>
      <c r="K68" s="8">
        <v>1</v>
      </c>
      <c r="L68" s="8">
        <v>0</v>
      </c>
      <c r="M68" s="8">
        <v>0</v>
      </c>
      <c r="N68" s="8">
        <v>22</v>
      </c>
      <c r="O68" s="8">
        <v>3</v>
      </c>
      <c r="P68" s="8">
        <v>1</v>
      </c>
      <c r="Q68" s="8">
        <v>3</v>
      </c>
      <c r="R68" s="8">
        <v>1</v>
      </c>
      <c r="S68" s="8">
        <v>0</v>
      </c>
      <c r="T68" s="8">
        <v>0</v>
      </c>
      <c r="U68" s="8">
        <v>6</v>
      </c>
      <c r="V68" s="8">
        <v>2</v>
      </c>
      <c r="W68" s="8">
        <v>1</v>
      </c>
      <c r="X68" s="8">
        <v>0</v>
      </c>
      <c r="Y68" s="8">
        <v>0</v>
      </c>
      <c r="Z68" s="8">
        <v>0</v>
      </c>
      <c r="AA68" s="8">
        <v>0</v>
      </c>
      <c r="AB68" s="8">
        <v>3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7</v>
      </c>
      <c r="AJ68" s="8">
        <v>1</v>
      </c>
      <c r="AK68" s="8">
        <v>0</v>
      </c>
      <c r="AL68" s="8">
        <v>1</v>
      </c>
      <c r="AM68" s="8">
        <v>0</v>
      </c>
      <c r="AN68" s="8">
        <v>0</v>
      </c>
      <c r="AO68" s="8">
        <v>0</v>
      </c>
      <c r="AP68" s="8">
        <v>6</v>
      </c>
      <c r="AQ68" s="8">
        <v>0</v>
      </c>
      <c r="AR68" s="8">
        <v>0</v>
      </c>
      <c r="AS68" s="8">
        <v>2</v>
      </c>
      <c r="AT68" s="8">
        <v>1</v>
      </c>
      <c r="AU68" s="8">
        <v>0</v>
      </c>
      <c r="AV68" s="8">
        <v>0</v>
      </c>
      <c r="AW68" s="8">
        <v>17</v>
      </c>
      <c r="AX68" s="8">
        <v>3</v>
      </c>
      <c r="AY68" s="8">
        <v>1</v>
      </c>
      <c r="AZ68" s="8">
        <v>2</v>
      </c>
      <c r="BA68" s="8">
        <v>1</v>
      </c>
      <c r="BB68" s="8">
        <v>0</v>
      </c>
      <c r="BC68" s="8">
        <v>0</v>
      </c>
      <c r="BD68" s="8">
        <v>1</v>
      </c>
      <c r="BE68" s="8">
        <v>1</v>
      </c>
      <c r="BF68" s="13">
        <v>1</v>
      </c>
      <c r="BG68" s="13">
        <v>1</v>
      </c>
      <c r="BH68" s="13">
        <v>1</v>
      </c>
      <c r="BI68" s="13">
        <v>1</v>
      </c>
      <c r="BJ68" s="13">
        <v>1</v>
      </c>
      <c r="BK68" s="13">
        <v>1</v>
      </c>
      <c r="BL68" s="13">
        <v>1</v>
      </c>
      <c r="BM68" s="13">
        <v>1</v>
      </c>
      <c r="BN68" s="12">
        <v>1</v>
      </c>
      <c r="BO68" s="13">
        <v>1</v>
      </c>
      <c r="BP68" s="12">
        <v>1</v>
      </c>
      <c r="BQ68" s="13">
        <v>1</v>
      </c>
      <c r="BR68" s="13">
        <v>1</v>
      </c>
      <c r="BS68" s="5">
        <v>2</v>
      </c>
      <c r="BT68" s="5">
        <v>2</v>
      </c>
      <c r="BU68" s="5">
        <v>2</v>
      </c>
      <c r="BV68" s="5">
        <v>2</v>
      </c>
      <c r="BW68" s="5">
        <v>2</v>
      </c>
      <c r="BX68" s="5">
        <v>1</v>
      </c>
      <c r="BY68" s="5">
        <v>1</v>
      </c>
      <c r="BZ68" s="5">
        <v>0</v>
      </c>
      <c r="CA68" s="5">
        <v>0</v>
      </c>
      <c r="CB68" s="5">
        <v>1</v>
      </c>
      <c r="CC68" s="5">
        <v>1</v>
      </c>
      <c r="CD68" s="5">
        <v>1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1</v>
      </c>
      <c r="CK68" s="5">
        <v>1</v>
      </c>
      <c r="CL68" s="5">
        <v>1</v>
      </c>
      <c r="CM68" s="5">
        <v>1</v>
      </c>
      <c r="CN68" s="5">
        <v>1</v>
      </c>
      <c r="CO68" s="5">
        <v>1</v>
      </c>
      <c r="CP68" s="5">
        <v>1</v>
      </c>
      <c r="CQ68" s="45">
        <v>1</v>
      </c>
      <c r="CR68" s="5">
        <v>0</v>
      </c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</row>
    <row r="69" spans="1:217" s="53" customFormat="1" ht="20.25" customHeight="1" x14ac:dyDescent="0.25">
      <c r="A69" s="8" t="s">
        <v>99</v>
      </c>
      <c r="B69" s="9" t="s">
        <v>91</v>
      </c>
      <c r="C69" s="9" t="s">
        <v>216</v>
      </c>
      <c r="D69" s="8" t="s">
        <v>217</v>
      </c>
      <c r="E69" s="8" t="s">
        <v>218</v>
      </c>
      <c r="F69" s="8">
        <v>250</v>
      </c>
      <c r="G69" s="8">
        <v>17</v>
      </c>
      <c r="H69" s="8">
        <v>2</v>
      </c>
      <c r="I69" s="8">
        <v>2</v>
      </c>
      <c r="J69" s="8">
        <v>4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1</v>
      </c>
      <c r="R69" s="8">
        <v>0</v>
      </c>
      <c r="S69" s="8">
        <v>0</v>
      </c>
      <c r="T69" s="8">
        <v>0</v>
      </c>
      <c r="U69" s="8">
        <v>9</v>
      </c>
      <c r="V69" s="8">
        <v>2</v>
      </c>
      <c r="W69" s="8">
        <v>0</v>
      </c>
      <c r="X69" s="8">
        <v>3</v>
      </c>
      <c r="Y69" s="8">
        <v>0</v>
      </c>
      <c r="Z69" s="8">
        <v>0</v>
      </c>
      <c r="AA69" s="8">
        <v>0</v>
      </c>
      <c r="AB69" s="8">
        <v>4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2</v>
      </c>
      <c r="AJ69" s="8">
        <v>0</v>
      </c>
      <c r="AK69" s="8">
        <v>1</v>
      </c>
      <c r="AL69" s="8">
        <v>1</v>
      </c>
      <c r="AM69" s="8">
        <v>1</v>
      </c>
      <c r="AN69" s="8">
        <v>0</v>
      </c>
      <c r="AO69" s="8">
        <v>0</v>
      </c>
      <c r="AP69" s="8">
        <v>2</v>
      </c>
      <c r="AQ69" s="8">
        <v>0</v>
      </c>
      <c r="AR69" s="8">
        <v>1</v>
      </c>
      <c r="AS69" s="8">
        <v>1</v>
      </c>
      <c r="AT69" s="8">
        <v>0</v>
      </c>
      <c r="AU69" s="8">
        <v>0</v>
      </c>
      <c r="AV69" s="8">
        <v>0</v>
      </c>
      <c r="AW69" s="8">
        <v>3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1</v>
      </c>
      <c r="BE69" s="8">
        <v>1</v>
      </c>
      <c r="BF69" s="13">
        <v>1</v>
      </c>
      <c r="BG69" s="13">
        <v>1</v>
      </c>
      <c r="BH69" s="13">
        <v>1</v>
      </c>
      <c r="BI69" s="13">
        <v>1</v>
      </c>
      <c r="BJ69" s="13">
        <v>1</v>
      </c>
      <c r="BK69" s="13">
        <v>1</v>
      </c>
      <c r="BL69" s="13">
        <v>1</v>
      </c>
      <c r="BM69" s="13">
        <v>1</v>
      </c>
      <c r="BN69" s="12">
        <v>1</v>
      </c>
      <c r="BO69" s="13">
        <v>1</v>
      </c>
      <c r="BP69" s="12">
        <v>1</v>
      </c>
      <c r="BQ69" s="13">
        <v>1</v>
      </c>
      <c r="BR69" s="13">
        <v>1</v>
      </c>
      <c r="BS69" s="5">
        <v>1</v>
      </c>
      <c r="BT69" s="5">
        <v>1</v>
      </c>
      <c r="BU69" s="5">
        <v>1</v>
      </c>
      <c r="BV69" s="5">
        <v>1</v>
      </c>
      <c r="BW69" s="5">
        <v>1</v>
      </c>
      <c r="BX69" s="5">
        <v>0</v>
      </c>
      <c r="BY69" s="5">
        <v>1</v>
      </c>
      <c r="BZ69" s="5">
        <v>1</v>
      </c>
      <c r="CA69" s="5">
        <v>0</v>
      </c>
      <c r="CB69" s="5">
        <v>1</v>
      </c>
      <c r="CC69" s="5">
        <v>1</v>
      </c>
      <c r="CD69" s="5">
        <v>1</v>
      </c>
      <c r="CE69" s="5">
        <v>0</v>
      </c>
      <c r="CF69" s="5">
        <v>0</v>
      </c>
      <c r="CG69" s="5">
        <v>0</v>
      </c>
      <c r="CH69" s="5">
        <v>0</v>
      </c>
      <c r="CI69" s="5">
        <v>1</v>
      </c>
      <c r="CJ69" s="5">
        <v>1</v>
      </c>
      <c r="CK69" s="5">
        <v>1</v>
      </c>
      <c r="CL69" s="5">
        <v>1</v>
      </c>
      <c r="CM69" s="5">
        <v>1</v>
      </c>
      <c r="CN69" s="5">
        <v>1</v>
      </c>
      <c r="CO69" s="5">
        <v>0</v>
      </c>
      <c r="CP69" s="5">
        <v>0</v>
      </c>
      <c r="CQ69" s="45">
        <v>0</v>
      </c>
      <c r="CR69" s="5">
        <v>1</v>
      </c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</row>
    <row r="70" spans="1:217" s="53" customFormat="1" ht="20.25" customHeight="1" x14ac:dyDescent="0.25">
      <c r="A70" s="8" t="s">
        <v>99</v>
      </c>
      <c r="B70" s="9" t="s">
        <v>91</v>
      </c>
      <c r="C70" s="9" t="s">
        <v>354</v>
      </c>
      <c r="D70" s="8" t="s">
        <v>355</v>
      </c>
      <c r="E70" s="8" t="s">
        <v>356</v>
      </c>
      <c r="F70" s="8">
        <v>251</v>
      </c>
      <c r="G70" s="8">
        <v>21.6</v>
      </c>
      <c r="H70" s="8">
        <v>2.5</v>
      </c>
      <c r="I70" s="8">
        <v>1</v>
      </c>
      <c r="J70" s="8">
        <v>4</v>
      </c>
      <c r="K70" s="8">
        <v>0.8</v>
      </c>
      <c r="L70" s="8">
        <v>0</v>
      </c>
      <c r="M70" s="8">
        <v>0</v>
      </c>
      <c r="N70" s="8">
        <v>19</v>
      </c>
      <c r="O70" s="8">
        <v>1</v>
      </c>
      <c r="P70" s="8">
        <v>1</v>
      </c>
      <c r="Q70" s="8">
        <v>3</v>
      </c>
      <c r="R70" s="8">
        <v>1</v>
      </c>
      <c r="S70" s="8">
        <v>0</v>
      </c>
      <c r="T70" s="8">
        <v>0</v>
      </c>
      <c r="U70" s="8">
        <v>10</v>
      </c>
      <c r="V70" s="8">
        <v>1</v>
      </c>
      <c r="W70" s="8">
        <v>0</v>
      </c>
      <c r="X70" s="8">
        <v>1</v>
      </c>
      <c r="Y70" s="8">
        <v>1</v>
      </c>
      <c r="Z70" s="8">
        <v>0</v>
      </c>
      <c r="AA70" s="8">
        <v>0</v>
      </c>
      <c r="AB70" s="8">
        <v>4</v>
      </c>
      <c r="AC70" s="8">
        <v>0</v>
      </c>
      <c r="AD70" s="8">
        <v>1</v>
      </c>
      <c r="AE70" s="8">
        <v>0</v>
      </c>
      <c r="AF70" s="8">
        <v>0</v>
      </c>
      <c r="AG70" s="8">
        <v>0</v>
      </c>
      <c r="AH70" s="8">
        <v>0</v>
      </c>
      <c r="AI70" s="8">
        <v>2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3</v>
      </c>
      <c r="AQ70" s="8">
        <v>0</v>
      </c>
      <c r="AR70" s="8">
        <v>0</v>
      </c>
      <c r="AS70" s="8">
        <v>1</v>
      </c>
      <c r="AT70" s="8">
        <v>0</v>
      </c>
      <c r="AU70" s="8">
        <v>0</v>
      </c>
      <c r="AV70" s="8">
        <v>0</v>
      </c>
      <c r="AW70" s="8">
        <v>7</v>
      </c>
      <c r="AX70" s="8">
        <v>0</v>
      </c>
      <c r="AY70" s="8">
        <v>0</v>
      </c>
      <c r="AZ70" s="8">
        <v>3</v>
      </c>
      <c r="BA70" s="8">
        <v>1</v>
      </c>
      <c r="BB70" s="8">
        <v>0</v>
      </c>
      <c r="BC70" s="8">
        <v>0</v>
      </c>
      <c r="BD70" s="8">
        <v>1</v>
      </c>
      <c r="BE70" s="8">
        <v>1</v>
      </c>
      <c r="BF70" s="13">
        <v>1</v>
      </c>
      <c r="BG70" s="13">
        <v>1</v>
      </c>
      <c r="BH70" s="13">
        <v>1</v>
      </c>
      <c r="BI70" s="13">
        <v>1</v>
      </c>
      <c r="BJ70" s="13">
        <v>1</v>
      </c>
      <c r="BK70" s="13">
        <v>1</v>
      </c>
      <c r="BL70" s="13">
        <v>1</v>
      </c>
      <c r="BM70" s="13">
        <v>1</v>
      </c>
      <c r="BN70" s="12">
        <v>1</v>
      </c>
      <c r="BO70" s="13">
        <v>1</v>
      </c>
      <c r="BP70" s="12">
        <v>1</v>
      </c>
      <c r="BQ70" s="13">
        <v>1</v>
      </c>
      <c r="BR70" s="13">
        <v>1</v>
      </c>
      <c r="BS70" s="5">
        <v>2</v>
      </c>
      <c r="BT70" s="5">
        <v>2</v>
      </c>
      <c r="BU70" s="5">
        <v>2</v>
      </c>
      <c r="BV70" s="5">
        <v>2</v>
      </c>
      <c r="BW70" s="5">
        <v>2</v>
      </c>
      <c r="BX70" s="5">
        <v>1</v>
      </c>
      <c r="BY70" s="5">
        <v>1</v>
      </c>
      <c r="BZ70" s="5">
        <v>1</v>
      </c>
      <c r="CA70" s="5">
        <v>0</v>
      </c>
      <c r="CB70" s="5">
        <v>1</v>
      </c>
      <c r="CC70" s="5">
        <v>1</v>
      </c>
      <c r="CD70" s="5">
        <v>1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1</v>
      </c>
      <c r="CK70" s="5">
        <v>1</v>
      </c>
      <c r="CL70" s="5">
        <v>1</v>
      </c>
      <c r="CM70" s="5">
        <v>1</v>
      </c>
      <c r="CN70" s="5">
        <v>0</v>
      </c>
      <c r="CO70" s="5">
        <v>1</v>
      </c>
      <c r="CP70" s="5">
        <v>1</v>
      </c>
      <c r="CQ70" s="45">
        <v>1</v>
      </c>
      <c r="CR70" s="5">
        <v>1</v>
      </c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</row>
    <row r="71" spans="1:217" s="53" customFormat="1" ht="20.25" customHeight="1" x14ac:dyDescent="0.25">
      <c r="A71" s="8" t="s">
        <v>99</v>
      </c>
      <c r="B71" s="9" t="s">
        <v>91</v>
      </c>
      <c r="C71" s="9" t="s">
        <v>409</v>
      </c>
      <c r="D71" s="8" t="s">
        <v>410</v>
      </c>
      <c r="E71" s="8" t="s">
        <v>411</v>
      </c>
      <c r="F71" s="8">
        <v>251</v>
      </c>
      <c r="G71" s="8">
        <v>22</v>
      </c>
      <c r="H71" s="8">
        <v>2</v>
      </c>
      <c r="I71" s="8">
        <v>0</v>
      </c>
      <c r="J71" s="8">
        <v>3</v>
      </c>
      <c r="K71" s="8">
        <v>1</v>
      </c>
      <c r="L71" s="8">
        <v>0</v>
      </c>
      <c r="M71" s="8">
        <v>0</v>
      </c>
      <c r="N71" s="8">
        <v>21</v>
      </c>
      <c r="O71" s="8">
        <v>2</v>
      </c>
      <c r="P71" s="8">
        <v>0</v>
      </c>
      <c r="Q71" s="8">
        <v>3</v>
      </c>
      <c r="R71" s="8">
        <v>1</v>
      </c>
      <c r="S71" s="8">
        <v>0</v>
      </c>
      <c r="T71" s="8">
        <v>0</v>
      </c>
      <c r="U71" s="8">
        <v>6</v>
      </c>
      <c r="V71" s="8">
        <v>0</v>
      </c>
      <c r="W71" s="8">
        <v>0</v>
      </c>
      <c r="X71" s="8">
        <v>2</v>
      </c>
      <c r="Y71" s="8">
        <v>1</v>
      </c>
      <c r="Z71" s="8">
        <v>0</v>
      </c>
      <c r="AA71" s="8">
        <v>0</v>
      </c>
      <c r="AB71" s="8">
        <v>11</v>
      </c>
      <c r="AC71" s="8">
        <v>1</v>
      </c>
      <c r="AD71" s="8">
        <v>0</v>
      </c>
      <c r="AE71" s="8">
        <v>1</v>
      </c>
      <c r="AF71" s="8">
        <v>0</v>
      </c>
      <c r="AG71" s="8">
        <v>0</v>
      </c>
      <c r="AH71" s="8">
        <v>0</v>
      </c>
      <c r="AI71" s="8">
        <v>1</v>
      </c>
      <c r="AJ71" s="8">
        <v>1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3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19</v>
      </c>
      <c r="AX71" s="8">
        <v>2</v>
      </c>
      <c r="AY71" s="8">
        <v>0</v>
      </c>
      <c r="AZ71" s="8">
        <v>3</v>
      </c>
      <c r="BA71" s="8">
        <v>1</v>
      </c>
      <c r="BB71" s="8">
        <v>0</v>
      </c>
      <c r="BC71" s="8">
        <v>0</v>
      </c>
      <c r="BD71" s="8">
        <v>1</v>
      </c>
      <c r="BE71" s="8">
        <v>0</v>
      </c>
      <c r="BF71" s="12">
        <v>1</v>
      </c>
      <c r="BG71" s="13">
        <v>1</v>
      </c>
      <c r="BH71" s="13">
        <v>1</v>
      </c>
      <c r="BI71" s="13">
        <v>1</v>
      </c>
      <c r="BJ71" s="13">
        <v>1</v>
      </c>
      <c r="BK71" s="13">
        <v>1</v>
      </c>
      <c r="BL71" s="13">
        <v>1</v>
      </c>
      <c r="BM71" s="13">
        <v>1</v>
      </c>
      <c r="BN71" s="12">
        <v>1</v>
      </c>
      <c r="BO71" s="13">
        <v>1</v>
      </c>
      <c r="BP71" s="12">
        <v>1</v>
      </c>
      <c r="BQ71" s="13">
        <v>1</v>
      </c>
      <c r="BR71" s="13">
        <v>1</v>
      </c>
      <c r="BS71" s="5">
        <v>1</v>
      </c>
      <c r="BT71" s="5">
        <v>1</v>
      </c>
      <c r="BU71" s="5">
        <v>1</v>
      </c>
      <c r="BV71" s="5">
        <v>1</v>
      </c>
      <c r="BW71" s="5">
        <v>1</v>
      </c>
      <c r="BX71" s="5">
        <v>1</v>
      </c>
      <c r="BY71" s="5">
        <v>1</v>
      </c>
      <c r="BZ71" s="5">
        <v>1</v>
      </c>
      <c r="CA71" s="5">
        <v>0</v>
      </c>
      <c r="CB71" s="5">
        <v>1</v>
      </c>
      <c r="CC71" s="5">
        <v>0</v>
      </c>
      <c r="CD71" s="5">
        <v>1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1</v>
      </c>
      <c r="CK71" s="5">
        <v>1</v>
      </c>
      <c r="CL71" s="5">
        <v>1</v>
      </c>
      <c r="CM71" s="5">
        <v>1</v>
      </c>
      <c r="CN71" s="5">
        <v>1</v>
      </c>
      <c r="CO71" s="5">
        <v>1</v>
      </c>
      <c r="CP71" s="5">
        <v>1</v>
      </c>
      <c r="CQ71" s="45">
        <v>1</v>
      </c>
      <c r="CR71" s="5">
        <v>0</v>
      </c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</row>
    <row r="72" spans="1:217" s="53" customFormat="1" ht="20.25" customHeight="1" x14ac:dyDescent="0.25">
      <c r="A72" s="8" t="s">
        <v>99</v>
      </c>
      <c r="B72" s="9" t="s">
        <v>91</v>
      </c>
      <c r="C72" s="9" t="s">
        <v>105</v>
      </c>
      <c r="D72" s="8" t="s">
        <v>106</v>
      </c>
      <c r="E72" s="8" t="s">
        <v>107</v>
      </c>
      <c r="F72" s="8">
        <v>252</v>
      </c>
      <c r="G72" s="8">
        <v>16</v>
      </c>
      <c r="H72" s="8">
        <v>2</v>
      </c>
      <c r="I72" s="8">
        <v>2</v>
      </c>
      <c r="J72" s="8">
        <v>3</v>
      </c>
      <c r="K72" s="8">
        <v>1</v>
      </c>
      <c r="L72" s="8">
        <v>0</v>
      </c>
      <c r="M72" s="8">
        <v>0</v>
      </c>
      <c r="N72" s="8">
        <v>16</v>
      </c>
      <c r="O72" s="8">
        <v>2</v>
      </c>
      <c r="P72" s="8">
        <v>2</v>
      </c>
      <c r="Q72" s="8">
        <v>2</v>
      </c>
      <c r="R72" s="8">
        <v>1</v>
      </c>
      <c r="S72" s="8">
        <v>0</v>
      </c>
      <c r="T72" s="8">
        <v>0</v>
      </c>
      <c r="U72" s="8">
        <v>6</v>
      </c>
      <c r="V72" s="8">
        <v>2</v>
      </c>
      <c r="W72" s="8">
        <v>0</v>
      </c>
      <c r="X72" s="8">
        <v>1</v>
      </c>
      <c r="Y72" s="8">
        <v>0</v>
      </c>
      <c r="Z72" s="8">
        <v>0</v>
      </c>
      <c r="AA72" s="8">
        <v>0</v>
      </c>
      <c r="AB72" s="8">
        <v>2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2</v>
      </c>
      <c r="AL72" s="8">
        <v>1</v>
      </c>
      <c r="AM72" s="8">
        <v>1</v>
      </c>
      <c r="AN72" s="8">
        <v>0</v>
      </c>
      <c r="AO72" s="8">
        <v>0</v>
      </c>
      <c r="AP72" s="8">
        <v>5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2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1</v>
      </c>
      <c r="BE72" s="8">
        <v>0</v>
      </c>
      <c r="BF72" s="13">
        <v>1</v>
      </c>
      <c r="BG72" s="13">
        <v>1</v>
      </c>
      <c r="BH72" s="13">
        <v>1</v>
      </c>
      <c r="BI72" s="13">
        <v>1</v>
      </c>
      <c r="BJ72" s="13">
        <v>1</v>
      </c>
      <c r="BK72" s="13">
        <v>1</v>
      </c>
      <c r="BL72" s="13">
        <v>1</v>
      </c>
      <c r="BM72" s="13">
        <v>1</v>
      </c>
      <c r="BN72" s="12">
        <v>1</v>
      </c>
      <c r="BO72" s="13">
        <v>1</v>
      </c>
      <c r="BP72" s="12">
        <v>1</v>
      </c>
      <c r="BQ72" s="13">
        <v>1</v>
      </c>
      <c r="BR72" s="13">
        <v>1</v>
      </c>
      <c r="BS72" s="5">
        <v>2</v>
      </c>
      <c r="BT72" s="5">
        <v>2</v>
      </c>
      <c r="BU72" s="5">
        <v>2</v>
      </c>
      <c r="BV72" s="5">
        <v>2</v>
      </c>
      <c r="BW72" s="5">
        <v>2</v>
      </c>
      <c r="BX72" s="5">
        <v>0</v>
      </c>
      <c r="BY72" s="5">
        <v>1</v>
      </c>
      <c r="BZ72" s="5">
        <v>1</v>
      </c>
      <c r="CA72" s="5">
        <v>0</v>
      </c>
      <c r="CB72" s="5">
        <v>1</v>
      </c>
      <c r="CC72" s="5">
        <v>0</v>
      </c>
      <c r="CD72" s="5">
        <v>1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1</v>
      </c>
      <c r="CL72" s="5">
        <v>1</v>
      </c>
      <c r="CM72" s="5">
        <v>1</v>
      </c>
      <c r="CN72" s="5">
        <v>1</v>
      </c>
      <c r="CO72" s="5">
        <v>1</v>
      </c>
      <c r="CP72" s="5">
        <v>1</v>
      </c>
      <c r="CQ72" s="45">
        <v>0</v>
      </c>
      <c r="CR72" s="5">
        <v>1</v>
      </c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</row>
    <row r="73" spans="1:217" s="53" customFormat="1" ht="20.25" customHeight="1" x14ac:dyDescent="0.25">
      <c r="A73" s="8" t="s">
        <v>99</v>
      </c>
      <c r="B73" s="9" t="s">
        <v>91</v>
      </c>
      <c r="C73" s="9" t="s">
        <v>336</v>
      </c>
      <c r="D73" s="8" t="s">
        <v>337</v>
      </c>
      <c r="E73" s="8" t="s">
        <v>338</v>
      </c>
      <c r="F73" s="8">
        <v>252</v>
      </c>
      <c r="G73" s="8">
        <v>28</v>
      </c>
      <c r="H73" s="8">
        <v>2</v>
      </c>
      <c r="I73" s="8">
        <v>1</v>
      </c>
      <c r="J73" s="8">
        <v>3</v>
      </c>
      <c r="K73" s="8">
        <v>1</v>
      </c>
      <c r="L73" s="8">
        <v>0</v>
      </c>
      <c r="M73" s="8">
        <v>0</v>
      </c>
      <c r="N73" s="8">
        <v>28</v>
      </c>
      <c r="O73" s="8">
        <v>2</v>
      </c>
      <c r="P73" s="8">
        <v>1</v>
      </c>
      <c r="Q73" s="8">
        <v>3</v>
      </c>
      <c r="R73" s="8">
        <v>1</v>
      </c>
      <c r="S73" s="8">
        <v>0</v>
      </c>
      <c r="T73" s="8">
        <v>0</v>
      </c>
      <c r="U73" s="8">
        <v>13</v>
      </c>
      <c r="V73" s="8">
        <v>2</v>
      </c>
      <c r="W73" s="8">
        <v>1</v>
      </c>
      <c r="X73" s="8">
        <v>3</v>
      </c>
      <c r="Y73" s="8">
        <v>1</v>
      </c>
      <c r="Z73" s="8">
        <v>0</v>
      </c>
      <c r="AA73" s="8">
        <v>0</v>
      </c>
      <c r="AB73" s="8">
        <v>6</v>
      </c>
      <c r="AC73" s="8">
        <v>0</v>
      </c>
      <c r="AD73" s="8">
        <v>1</v>
      </c>
      <c r="AE73" s="8">
        <v>0</v>
      </c>
      <c r="AF73" s="8">
        <v>0</v>
      </c>
      <c r="AG73" s="8">
        <v>0</v>
      </c>
      <c r="AH73" s="8">
        <v>0</v>
      </c>
      <c r="AI73" s="8">
        <v>2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10</v>
      </c>
      <c r="AX73" s="8">
        <v>2</v>
      </c>
      <c r="AY73" s="8">
        <v>2</v>
      </c>
      <c r="AZ73" s="8">
        <v>3</v>
      </c>
      <c r="BA73" s="8">
        <v>1</v>
      </c>
      <c r="BB73" s="8">
        <v>0</v>
      </c>
      <c r="BC73" s="8">
        <v>0</v>
      </c>
      <c r="BD73" s="8">
        <v>1</v>
      </c>
      <c r="BE73" s="8">
        <v>1</v>
      </c>
      <c r="BF73" s="13">
        <v>1</v>
      </c>
      <c r="BG73" s="13">
        <v>1</v>
      </c>
      <c r="BH73" s="13">
        <v>1</v>
      </c>
      <c r="BI73" s="13">
        <v>1</v>
      </c>
      <c r="BJ73" s="13">
        <v>1</v>
      </c>
      <c r="BK73" s="13">
        <v>1</v>
      </c>
      <c r="BL73" s="13">
        <v>1</v>
      </c>
      <c r="BM73" s="13">
        <v>1</v>
      </c>
      <c r="BN73" s="12">
        <v>1</v>
      </c>
      <c r="BO73" s="13">
        <v>1</v>
      </c>
      <c r="BP73" s="12">
        <v>1</v>
      </c>
      <c r="BQ73" s="13">
        <v>1</v>
      </c>
      <c r="BR73" s="13">
        <v>1</v>
      </c>
      <c r="BS73" s="5">
        <v>2</v>
      </c>
      <c r="BT73" s="5">
        <v>2</v>
      </c>
      <c r="BU73" s="5">
        <v>2</v>
      </c>
      <c r="BV73" s="5">
        <v>2</v>
      </c>
      <c r="BW73" s="5">
        <v>2</v>
      </c>
      <c r="BX73" s="5">
        <v>1</v>
      </c>
      <c r="BY73" s="5">
        <v>0</v>
      </c>
      <c r="BZ73" s="5">
        <v>1</v>
      </c>
      <c r="CA73" s="5">
        <v>0</v>
      </c>
      <c r="CB73" s="5">
        <v>1</v>
      </c>
      <c r="CC73" s="5">
        <v>1</v>
      </c>
      <c r="CD73" s="5">
        <v>1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1</v>
      </c>
      <c r="CK73" s="5">
        <v>1</v>
      </c>
      <c r="CL73" s="5">
        <v>1</v>
      </c>
      <c r="CM73" s="5">
        <v>1</v>
      </c>
      <c r="CN73" s="5">
        <v>1</v>
      </c>
      <c r="CO73" s="5">
        <v>1</v>
      </c>
      <c r="CP73" s="5">
        <v>0</v>
      </c>
      <c r="CQ73" s="45">
        <v>0</v>
      </c>
      <c r="CR73" s="5">
        <v>1</v>
      </c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</row>
    <row r="74" spans="1:217" s="53" customFormat="1" ht="20.25" customHeight="1" x14ac:dyDescent="0.25">
      <c r="A74" s="8" t="s">
        <v>99</v>
      </c>
      <c r="B74" s="9" t="s">
        <v>91</v>
      </c>
      <c r="C74" s="9" t="s">
        <v>165</v>
      </c>
      <c r="D74" s="8" t="s">
        <v>166</v>
      </c>
      <c r="E74" s="8" t="s">
        <v>167</v>
      </c>
      <c r="F74" s="8">
        <v>253</v>
      </c>
      <c r="G74" s="8">
        <v>23.2</v>
      </c>
      <c r="H74" s="8">
        <v>2.75</v>
      </c>
      <c r="I74" s="8">
        <v>1</v>
      </c>
      <c r="J74" s="8">
        <v>4</v>
      </c>
      <c r="K74" s="8">
        <v>1</v>
      </c>
      <c r="L74" s="8">
        <v>1</v>
      </c>
      <c r="M74" s="8">
        <v>0</v>
      </c>
      <c r="N74" s="8">
        <v>21</v>
      </c>
      <c r="O74" s="8">
        <v>2</v>
      </c>
      <c r="P74" s="8">
        <v>1</v>
      </c>
      <c r="Q74" s="8">
        <v>3</v>
      </c>
      <c r="R74" s="8">
        <v>1</v>
      </c>
      <c r="S74" s="8">
        <v>1</v>
      </c>
      <c r="T74" s="8">
        <v>0</v>
      </c>
      <c r="U74" s="8">
        <v>6</v>
      </c>
      <c r="V74" s="8">
        <v>1</v>
      </c>
      <c r="W74" s="8">
        <v>1</v>
      </c>
      <c r="X74" s="8">
        <v>0</v>
      </c>
      <c r="Y74" s="8">
        <v>0</v>
      </c>
      <c r="Z74" s="8">
        <v>1</v>
      </c>
      <c r="AA74" s="8">
        <v>0</v>
      </c>
      <c r="AB74" s="8">
        <v>5</v>
      </c>
      <c r="AC74" s="8">
        <v>1</v>
      </c>
      <c r="AD74" s="8">
        <v>0</v>
      </c>
      <c r="AE74" s="8">
        <v>3</v>
      </c>
      <c r="AF74" s="8">
        <v>0</v>
      </c>
      <c r="AG74" s="8">
        <v>0</v>
      </c>
      <c r="AH74" s="8">
        <v>0</v>
      </c>
      <c r="AI74" s="8">
        <v>7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3</v>
      </c>
      <c r="AQ74" s="8">
        <v>0</v>
      </c>
      <c r="AR74" s="8">
        <v>0</v>
      </c>
      <c r="AS74" s="8">
        <v>0</v>
      </c>
      <c r="AT74" s="8">
        <v>1</v>
      </c>
      <c r="AU74" s="8">
        <v>0</v>
      </c>
      <c r="AV74" s="8">
        <v>0</v>
      </c>
      <c r="AW74" s="8">
        <v>20</v>
      </c>
      <c r="AX74" s="8">
        <v>2</v>
      </c>
      <c r="AY74" s="8">
        <v>0</v>
      </c>
      <c r="AZ74" s="8">
        <v>3</v>
      </c>
      <c r="BA74" s="8">
        <v>1</v>
      </c>
      <c r="BB74" s="8">
        <v>1</v>
      </c>
      <c r="BC74" s="8">
        <v>0</v>
      </c>
      <c r="BD74" s="8">
        <v>1</v>
      </c>
      <c r="BE74" s="8">
        <v>1</v>
      </c>
      <c r="BF74" s="13">
        <v>1</v>
      </c>
      <c r="BG74" s="13">
        <v>1</v>
      </c>
      <c r="BH74" s="13">
        <v>1</v>
      </c>
      <c r="BI74" s="13">
        <v>1</v>
      </c>
      <c r="BJ74" s="13">
        <v>1</v>
      </c>
      <c r="BK74" s="13">
        <v>1</v>
      </c>
      <c r="BL74" s="13">
        <v>1</v>
      </c>
      <c r="BM74" s="13">
        <v>1</v>
      </c>
      <c r="BN74" s="12">
        <v>1</v>
      </c>
      <c r="BO74" s="13">
        <v>1</v>
      </c>
      <c r="BP74" s="12">
        <v>1</v>
      </c>
      <c r="BQ74" s="13">
        <v>1</v>
      </c>
      <c r="BR74" s="13">
        <v>1</v>
      </c>
      <c r="BS74" s="5">
        <v>1</v>
      </c>
      <c r="BT74" s="5">
        <v>2</v>
      </c>
      <c r="BU74" s="5">
        <v>2</v>
      </c>
      <c r="BV74" s="5">
        <v>2</v>
      </c>
      <c r="BW74" s="5">
        <v>2</v>
      </c>
      <c r="BX74" s="5">
        <v>1</v>
      </c>
      <c r="BY74" s="5">
        <v>1</v>
      </c>
      <c r="BZ74" s="5">
        <v>1</v>
      </c>
      <c r="CA74" s="5">
        <v>0</v>
      </c>
      <c r="CB74" s="5">
        <v>1</v>
      </c>
      <c r="CC74" s="5">
        <v>1</v>
      </c>
      <c r="CD74" s="5">
        <v>1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1</v>
      </c>
      <c r="CK74" s="5">
        <v>1</v>
      </c>
      <c r="CL74" s="5">
        <v>1</v>
      </c>
      <c r="CM74" s="5">
        <v>1</v>
      </c>
      <c r="CN74" s="5">
        <v>1</v>
      </c>
      <c r="CO74" s="5">
        <v>0</v>
      </c>
      <c r="CP74" s="5">
        <v>0</v>
      </c>
      <c r="CQ74" s="45">
        <v>0</v>
      </c>
      <c r="CR74" s="5">
        <v>1</v>
      </c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</row>
    <row r="75" spans="1:217" s="53" customFormat="1" ht="20.25" customHeight="1" x14ac:dyDescent="0.25">
      <c r="A75" s="8" t="s">
        <v>99</v>
      </c>
      <c r="B75" s="9" t="s">
        <v>91</v>
      </c>
      <c r="C75" s="9" t="s">
        <v>366</v>
      </c>
      <c r="D75" s="8" t="s">
        <v>367</v>
      </c>
      <c r="E75" s="8" t="s">
        <v>368</v>
      </c>
      <c r="F75" s="8">
        <v>258</v>
      </c>
      <c r="G75" s="8">
        <v>22</v>
      </c>
      <c r="H75" s="8">
        <v>2</v>
      </c>
      <c r="I75" s="8">
        <v>1</v>
      </c>
      <c r="J75" s="8">
        <v>3</v>
      </c>
      <c r="K75" s="8">
        <v>1</v>
      </c>
      <c r="L75" s="8">
        <v>0</v>
      </c>
      <c r="M75" s="8">
        <v>0</v>
      </c>
      <c r="N75" s="8">
        <v>22</v>
      </c>
      <c r="O75" s="8">
        <v>2</v>
      </c>
      <c r="P75" s="8">
        <v>1</v>
      </c>
      <c r="Q75" s="8">
        <v>3</v>
      </c>
      <c r="R75" s="8">
        <v>1</v>
      </c>
      <c r="S75" s="8">
        <v>0</v>
      </c>
      <c r="T75" s="8">
        <v>0</v>
      </c>
      <c r="U75" s="8">
        <v>15</v>
      </c>
      <c r="V75" s="8">
        <v>1</v>
      </c>
      <c r="W75" s="8">
        <v>0</v>
      </c>
      <c r="X75" s="8">
        <v>3</v>
      </c>
      <c r="Y75" s="8">
        <v>0</v>
      </c>
      <c r="Z75" s="8">
        <v>0</v>
      </c>
      <c r="AA75" s="8">
        <v>0</v>
      </c>
      <c r="AB75" s="8" t="s">
        <v>32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1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1</v>
      </c>
      <c r="AQ75" s="8">
        <v>0</v>
      </c>
      <c r="AR75" s="8">
        <v>0</v>
      </c>
      <c r="AS75" s="8">
        <v>0</v>
      </c>
      <c r="AT75" s="8">
        <v>1</v>
      </c>
      <c r="AU75" s="8">
        <v>0</v>
      </c>
      <c r="AV75" s="8">
        <v>0</v>
      </c>
      <c r="AW75" s="8">
        <v>22</v>
      </c>
      <c r="AX75" s="8">
        <v>2</v>
      </c>
      <c r="AY75" s="8">
        <v>1</v>
      </c>
      <c r="AZ75" s="8">
        <v>3</v>
      </c>
      <c r="BA75" s="8">
        <v>1</v>
      </c>
      <c r="BB75" s="8">
        <v>0</v>
      </c>
      <c r="BC75" s="8">
        <v>0</v>
      </c>
      <c r="BD75" s="8">
        <v>1</v>
      </c>
      <c r="BE75" s="8">
        <v>1</v>
      </c>
      <c r="BF75" s="13">
        <v>1</v>
      </c>
      <c r="BG75" s="13">
        <v>1</v>
      </c>
      <c r="BH75" s="13">
        <v>1</v>
      </c>
      <c r="BI75" s="13">
        <v>1</v>
      </c>
      <c r="BJ75" s="13">
        <v>1</v>
      </c>
      <c r="BK75" s="13">
        <v>1</v>
      </c>
      <c r="BL75" s="13">
        <v>1</v>
      </c>
      <c r="BM75" s="13">
        <v>1</v>
      </c>
      <c r="BN75" s="12">
        <v>1</v>
      </c>
      <c r="BO75" s="13">
        <v>1</v>
      </c>
      <c r="BP75" s="12">
        <v>1</v>
      </c>
      <c r="BQ75" s="13">
        <v>1</v>
      </c>
      <c r="BR75" s="13">
        <v>1</v>
      </c>
      <c r="BS75" s="5">
        <v>2</v>
      </c>
      <c r="BT75" s="5">
        <v>2</v>
      </c>
      <c r="BU75" s="5">
        <v>2</v>
      </c>
      <c r="BV75" s="5">
        <v>2</v>
      </c>
      <c r="BW75" s="5">
        <v>2</v>
      </c>
      <c r="BX75" s="5">
        <v>1</v>
      </c>
      <c r="BY75" s="5">
        <v>0</v>
      </c>
      <c r="BZ75" s="5">
        <v>0</v>
      </c>
      <c r="CA75" s="5">
        <v>1</v>
      </c>
      <c r="CB75" s="5">
        <v>1</v>
      </c>
      <c r="CC75" s="5">
        <v>0</v>
      </c>
      <c r="CD75" s="5">
        <v>1</v>
      </c>
      <c r="CE75" s="5">
        <v>1</v>
      </c>
      <c r="CF75" s="5">
        <v>0</v>
      </c>
      <c r="CG75" s="5">
        <v>0</v>
      </c>
      <c r="CH75" s="5">
        <v>0</v>
      </c>
      <c r="CI75" s="5">
        <v>1</v>
      </c>
      <c r="CJ75" s="5">
        <v>1</v>
      </c>
      <c r="CK75" s="5">
        <v>1</v>
      </c>
      <c r="CL75" s="5">
        <v>0</v>
      </c>
      <c r="CM75" s="5">
        <v>1</v>
      </c>
      <c r="CN75" s="5">
        <v>1</v>
      </c>
      <c r="CO75" s="5">
        <v>1</v>
      </c>
      <c r="CP75" s="5">
        <v>1</v>
      </c>
      <c r="CQ75" s="45">
        <v>1</v>
      </c>
      <c r="CR75" s="5">
        <v>0</v>
      </c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</row>
    <row r="76" spans="1:217" s="53" customFormat="1" ht="20.25" customHeight="1" x14ac:dyDescent="0.25">
      <c r="A76" s="8" t="s">
        <v>99</v>
      </c>
      <c r="B76" s="9" t="s">
        <v>91</v>
      </c>
      <c r="C76" s="9" t="s">
        <v>404</v>
      </c>
      <c r="D76" s="8" t="s">
        <v>405</v>
      </c>
      <c r="E76" s="8">
        <v>418136</v>
      </c>
      <c r="F76" s="8">
        <v>258</v>
      </c>
      <c r="G76" s="8">
        <v>31.2</v>
      </c>
      <c r="H76" s="8">
        <v>3.75</v>
      </c>
      <c r="I76" s="8">
        <v>1.25</v>
      </c>
      <c r="J76" s="8">
        <v>5.5</v>
      </c>
      <c r="K76" s="8">
        <v>3.5</v>
      </c>
      <c r="L76" s="8">
        <v>1</v>
      </c>
      <c r="M76" s="8">
        <v>0</v>
      </c>
      <c r="N76" s="8">
        <v>28</v>
      </c>
      <c r="O76" s="8">
        <v>2</v>
      </c>
      <c r="P76" s="8">
        <v>1</v>
      </c>
      <c r="Q76" s="8">
        <v>5</v>
      </c>
      <c r="R76" s="8">
        <v>1</v>
      </c>
      <c r="S76" s="8">
        <v>0</v>
      </c>
      <c r="T76" s="8">
        <v>0</v>
      </c>
      <c r="U76" s="8">
        <v>15</v>
      </c>
      <c r="V76" s="8">
        <v>1</v>
      </c>
      <c r="W76" s="8">
        <v>0</v>
      </c>
      <c r="X76" s="8">
        <v>2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1</v>
      </c>
      <c r="AE76" s="8">
        <v>1</v>
      </c>
      <c r="AF76" s="8">
        <v>0</v>
      </c>
      <c r="AG76" s="8">
        <v>0</v>
      </c>
      <c r="AH76" s="8">
        <v>0</v>
      </c>
      <c r="AI76" s="8">
        <v>3</v>
      </c>
      <c r="AJ76" s="8">
        <v>0</v>
      </c>
      <c r="AK76" s="8">
        <v>0</v>
      </c>
      <c r="AL76" s="8">
        <v>0</v>
      </c>
      <c r="AM76" s="8">
        <v>1</v>
      </c>
      <c r="AN76" s="8">
        <v>0</v>
      </c>
      <c r="AO76" s="8">
        <v>0</v>
      </c>
      <c r="AP76" s="8">
        <v>11</v>
      </c>
      <c r="AQ76" s="8">
        <v>1</v>
      </c>
      <c r="AR76" s="8">
        <v>0</v>
      </c>
      <c r="AS76" s="8">
        <v>2</v>
      </c>
      <c r="AT76" s="8">
        <v>0</v>
      </c>
      <c r="AU76" s="8">
        <v>0</v>
      </c>
      <c r="AV76" s="8">
        <v>0</v>
      </c>
      <c r="AW76" s="8">
        <v>17</v>
      </c>
      <c r="AX76" s="8">
        <v>1</v>
      </c>
      <c r="AY76" s="8">
        <v>0</v>
      </c>
      <c r="AZ76" s="8">
        <v>5</v>
      </c>
      <c r="BA76" s="8">
        <v>0</v>
      </c>
      <c r="BB76" s="8">
        <v>0</v>
      </c>
      <c r="BC76" s="8">
        <v>0</v>
      </c>
      <c r="BD76" s="8">
        <v>1</v>
      </c>
      <c r="BE76" s="8">
        <v>1</v>
      </c>
      <c r="BF76" s="13">
        <v>1</v>
      </c>
      <c r="BG76" s="13">
        <v>1</v>
      </c>
      <c r="BH76" s="13">
        <v>1</v>
      </c>
      <c r="BI76" s="13">
        <v>1</v>
      </c>
      <c r="BJ76" s="13">
        <v>1</v>
      </c>
      <c r="BK76" s="13">
        <v>1</v>
      </c>
      <c r="BL76" s="13">
        <v>1</v>
      </c>
      <c r="BM76" s="13">
        <v>1</v>
      </c>
      <c r="BN76" s="12">
        <v>1</v>
      </c>
      <c r="BO76" s="13">
        <v>1</v>
      </c>
      <c r="BP76" s="12">
        <v>1</v>
      </c>
      <c r="BQ76" s="13">
        <v>0</v>
      </c>
      <c r="BR76" s="13">
        <v>1</v>
      </c>
      <c r="BS76" s="5">
        <v>1</v>
      </c>
      <c r="BT76" s="5">
        <v>1</v>
      </c>
      <c r="BU76" s="5">
        <v>1</v>
      </c>
      <c r="BV76" s="5">
        <v>1</v>
      </c>
      <c r="BW76" s="5">
        <v>2</v>
      </c>
      <c r="BX76" s="5">
        <v>1</v>
      </c>
      <c r="BY76" s="5">
        <v>1</v>
      </c>
      <c r="BZ76" s="5">
        <v>1</v>
      </c>
      <c r="CA76" s="5">
        <v>1</v>
      </c>
      <c r="CB76" s="5">
        <v>1</v>
      </c>
      <c r="CC76" s="5">
        <v>0</v>
      </c>
      <c r="CD76" s="5">
        <v>1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1</v>
      </c>
      <c r="CK76" s="5">
        <v>1</v>
      </c>
      <c r="CL76" s="5">
        <v>1</v>
      </c>
      <c r="CM76" s="5">
        <v>1</v>
      </c>
      <c r="CN76" s="5">
        <v>0</v>
      </c>
      <c r="CO76" s="5">
        <v>1</v>
      </c>
      <c r="CP76" s="5">
        <v>1</v>
      </c>
      <c r="CQ76" s="45">
        <v>0</v>
      </c>
      <c r="CR76" s="5">
        <v>1</v>
      </c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</row>
    <row r="77" spans="1:217" s="53" customFormat="1" ht="20.25" customHeight="1" x14ac:dyDescent="0.25">
      <c r="A77" s="8" t="s">
        <v>99</v>
      </c>
      <c r="B77" s="9" t="s">
        <v>91</v>
      </c>
      <c r="C77" s="9" t="s">
        <v>414</v>
      </c>
      <c r="D77" s="8" t="s">
        <v>415</v>
      </c>
      <c r="E77" s="8">
        <v>84912378466</v>
      </c>
      <c r="F77" s="8">
        <v>259</v>
      </c>
      <c r="G77" s="8">
        <v>25.2</v>
      </c>
      <c r="H77" s="8">
        <v>3</v>
      </c>
      <c r="I77" s="8">
        <v>1.25</v>
      </c>
      <c r="J77" s="8">
        <v>3</v>
      </c>
      <c r="K77" s="8">
        <v>1</v>
      </c>
      <c r="L77" s="8">
        <v>0</v>
      </c>
      <c r="M77" s="8">
        <v>0</v>
      </c>
      <c r="N77" s="8">
        <v>22</v>
      </c>
      <c r="O77" s="8">
        <v>2</v>
      </c>
      <c r="P77" s="8">
        <v>1</v>
      </c>
      <c r="Q77" s="8">
        <v>3</v>
      </c>
      <c r="R77" s="8">
        <v>0</v>
      </c>
      <c r="S77" s="8">
        <v>0</v>
      </c>
      <c r="T77" s="8">
        <v>0</v>
      </c>
      <c r="U77" s="8">
        <v>11</v>
      </c>
      <c r="V77" s="8">
        <v>0</v>
      </c>
      <c r="W77" s="8">
        <v>1</v>
      </c>
      <c r="X77" s="8">
        <v>0</v>
      </c>
      <c r="Y77" s="8">
        <v>0</v>
      </c>
      <c r="Z77" s="8">
        <v>0</v>
      </c>
      <c r="AA77" s="8">
        <v>0</v>
      </c>
      <c r="AB77" s="8">
        <v>8</v>
      </c>
      <c r="AC77" s="8">
        <v>1</v>
      </c>
      <c r="AD77" s="8">
        <v>0</v>
      </c>
      <c r="AE77" s="8">
        <v>2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3</v>
      </c>
      <c r="AQ77" s="8">
        <v>1</v>
      </c>
      <c r="AR77" s="8">
        <v>0</v>
      </c>
      <c r="AS77" s="8">
        <v>1</v>
      </c>
      <c r="AT77" s="8">
        <v>0</v>
      </c>
      <c r="AU77" s="8">
        <v>0</v>
      </c>
      <c r="AV77" s="8">
        <v>0</v>
      </c>
      <c r="AW77" s="8">
        <v>22</v>
      </c>
      <c r="AX77" s="8">
        <v>2</v>
      </c>
      <c r="AY77" s="8">
        <v>1</v>
      </c>
      <c r="AZ77" s="8">
        <v>3</v>
      </c>
      <c r="BA77" s="8">
        <v>0</v>
      </c>
      <c r="BB77" s="8">
        <v>0</v>
      </c>
      <c r="BC77" s="8">
        <v>0</v>
      </c>
      <c r="BD77" s="8">
        <v>1</v>
      </c>
      <c r="BE77" s="8">
        <v>1</v>
      </c>
      <c r="BF77" s="13">
        <v>1</v>
      </c>
      <c r="BG77" s="13">
        <v>1</v>
      </c>
      <c r="BH77" s="13">
        <v>1</v>
      </c>
      <c r="BI77" s="13">
        <v>1</v>
      </c>
      <c r="BJ77" s="13">
        <v>1</v>
      </c>
      <c r="BK77" s="13">
        <v>1</v>
      </c>
      <c r="BL77" s="13">
        <v>1</v>
      </c>
      <c r="BM77" s="13">
        <v>1</v>
      </c>
      <c r="BN77" s="12">
        <v>1</v>
      </c>
      <c r="BO77" s="13">
        <v>1</v>
      </c>
      <c r="BP77" s="12">
        <v>1</v>
      </c>
      <c r="BQ77" s="13">
        <v>1</v>
      </c>
      <c r="BR77" s="13">
        <v>1</v>
      </c>
      <c r="BS77" s="5">
        <v>1</v>
      </c>
      <c r="BT77" s="5">
        <v>1</v>
      </c>
      <c r="BU77" s="5">
        <v>1</v>
      </c>
      <c r="BV77" s="5">
        <v>1</v>
      </c>
      <c r="BW77" s="5">
        <v>1</v>
      </c>
      <c r="BX77" s="5">
        <v>1</v>
      </c>
      <c r="BY77" s="5">
        <v>1</v>
      </c>
      <c r="BZ77" s="5">
        <v>1</v>
      </c>
      <c r="CA77" s="5">
        <v>0</v>
      </c>
      <c r="CB77" s="5">
        <v>1</v>
      </c>
      <c r="CC77" s="5">
        <v>1</v>
      </c>
      <c r="CD77" s="5">
        <v>1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1</v>
      </c>
      <c r="CK77" s="5">
        <v>1</v>
      </c>
      <c r="CL77" s="5">
        <v>1</v>
      </c>
      <c r="CM77" s="5">
        <v>1</v>
      </c>
      <c r="CN77" s="5">
        <v>1</v>
      </c>
      <c r="CO77" s="5">
        <v>1</v>
      </c>
      <c r="CP77" s="5">
        <v>0</v>
      </c>
      <c r="CQ77" s="45">
        <v>0</v>
      </c>
      <c r="CR77" s="5">
        <v>1</v>
      </c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</row>
    <row r="78" spans="1:217" s="53" customFormat="1" ht="20.25" customHeight="1" x14ac:dyDescent="0.25">
      <c r="A78" s="8" t="s">
        <v>99</v>
      </c>
      <c r="B78" s="9" t="s">
        <v>91</v>
      </c>
      <c r="C78" s="9" t="s">
        <v>372</v>
      </c>
      <c r="D78" s="8" t="s">
        <v>373</v>
      </c>
      <c r="E78" s="8" t="s">
        <v>374</v>
      </c>
      <c r="F78" s="8">
        <v>260</v>
      </c>
      <c r="G78" s="8">
        <v>22</v>
      </c>
      <c r="H78" s="8">
        <v>2</v>
      </c>
      <c r="I78" s="8">
        <v>1</v>
      </c>
      <c r="J78" s="8">
        <v>4</v>
      </c>
      <c r="K78" s="8">
        <v>1</v>
      </c>
      <c r="L78" s="8">
        <v>1</v>
      </c>
      <c r="M78" s="8">
        <v>0</v>
      </c>
      <c r="N78" s="8">
        <v>21</v>
      </c>
      <c r="O78" s="8">
        <v>2</v>
      </c>
      <c r="P78" s="8">
        <v>1</v>
      </c>
      <c r="Q78" s="8">
        <v>4</v>
      </c>
      <c r="R78" s="8">
        <v>1</v>
      </c>
      <c r="S78" s="8">
        <v>0</v>
      </c>
      <c r="T78" s="8">
        <v>0</v>
      </c>
      <c r="U78" s="8">
        <v>6</v>
      </c>
      <c r="V78" s="8">
        <v>1</v>
      </c>
      <c r="W78" s="8">
        <v>0</v>
      </c>
      <c r="X78" s="8">
        <v>2</v>
      </c>
      <c r="Y78" s="8">
        <v>0</v>
      </c>
      <c r="Z78" s="8">
        <v>0</v>
      </c>
      <c r="AA78" s="8">
        <v>0</v>
      </c>
      <c r="AB78" s="8">
        <v>6</v>
      </c>
      <c r="AC78" s="8">
        <v>1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3</v>
      </c>
      <c r="AJ78" s="8">
        <v>0</v>
      </c>
      <c r="AK78" s="8">
        <v>0</v>
      </c>
      <c r="AL78" s="8">
        <v>1</v>
      </c>
      <c r="AM78" s="8">
        <v>1</v>
      </c>
      <c r="AN78" s="8">
        <v>0</v>
      </c>
      <c r="AO78" s="8">
        <v>0</v>
      </c>
      <c r="AP78" s="8">
        <v>5</v>
      </c>
      <c r="AQ78" s="8">
        <v>0</v>
      </c>
      <c r="AR78" s="8">
        <v>1</v>
      </c>
      <c r="AS78" s="8">
        <v>1</v>
      </c>
      <c r="AT78" s="8">
        <v>0</v>
      </c>
      <c r="AU78" s="8">
        <v>0</v>
      </c>
      <c r="AV78" s="8">
        <v>0</v>
      </c>
      <c r="AW78" s="8">
        <v>21</v>
      </c>
      <c r="AX78" s="8">
        <v>2</v>
      </c>
      <c r="AY78" s="8">
        <v>1</v>
      </c>
      <c r="AZ78" s="8">
        <v>4</v>
      </c>
      <c r="BA78" s="8">
        <v>1</v>
      </c>
      <c r="BB78" s="8">
        <v>0</v>
      </c>
      <c r="BC78" s="8">
        <v>0</v>
      </c>
      <c r="BD78" s="8">
        <v>1</v>
      </c>
      <c r="BE78" s="8">
        <v>1</v>
      </c>
      <c r="BF78" s="13">
        <v>1</v>
      </c>
      <c r="BG78" s="13">
        <v>1</v>
      </c>
      <c r="BH78" s="13">
        <v>1</v>
      </c>
      <c r="BI78" s="13">
        <v>1</v>
      </c>
      <c r="BJ78" s="13">
        <v>1</v>
      </c>
      <c r="BK78" s="13">
        <v>1</v>
      </c>
      <c r="BL78" s="13">
        <v>1</v>
      </c>
      <c r="BM78" s="13">
        <v>1</v>
      </c>
      <c r="BN78" s="12">
        <v>1</v>
      </c>
      <c r="BO78" s="13">
        <v>1</v>
      </c>
      <c r="BP78" s="12">
        <v>1</v>
      </c>
      <c r="BQ78" s="13">
        <v>1</v>
      </c>
      <c r="BR78" s="13">
        <v>1</v>
      </c>
      <c r="BS78" s="5">
        <v>2</v>
      </c>
      <c r="BT78" s="5">
        <v>2</v>
      </c>
      <c r="BU78" s="5">
        <v>2</v>
      </c>
      <c r="BV78" s="5">
        <v>2</v>
      </c>
      <c r="BW78" s="5">
        <v>2</v>
      </c>
      <c r="BX78" s="5">
        <v>1</v>
      </c>
      <c r="BY78" s="5">
        <v>1</v>
      </c>
      <c r="BZ78" s="5">
        <v>1</v>
      </c>
      <c r="CA78" s="5">
        <v>1</v>
      </c>
      <c r="CB78" s="5">
        <v>1</v>
      </c>
      <c r="CC78" s="5">
        <v>0</v>
      </c>
      <c r="CD78" s="5">
        <v>1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1</v>
      </c>
      <c r="CK78" s="5">
        <v>1</v>
      </c>
      <c r="CL78" s="5">
        <v>1</v>
      </c>
      <c r="CM78" s="5">
        <v>1</v>
      </c>
      <c r="CN78" s="5">
        <v>1</v>
      </c>
      <c r="CO78" s="5">
        <v>1</v>
      </c>
      <c r="CP78" s="5">
        <v>1</v>
      </c>
      <c r="CQ78" s="45">
        <v>1</v>
      </c>
      <c r="CR78" s="5">
        <v>1</v>
      </c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</row>
    <row r="79" spans="1:217" s="53" customFormat="1" ht="20.25" customHeight="1" x14ac:dyDescent="0.25">
      <c r="A79" s="8" t="s">
        <v>99</v>
      </c>
      <c r="B79" s="9" t="s">
        <v>91</v>
      </c>
      <c r="C79" s="9" t="s">
        <v>136</v>
      </c>
      <c r="D79" s="8" t="s">
        <v>137</v>
      </c>
      <c r="E79" s="8" t="s">
        <v>138</v>
      </c>
      <c r="F79" s="8">
        <v>262</v>
      </c>
      <c r="G79" s="8">
        <v>23.2</v>
      </c>
      <c r="H79" s="8">
        <v>2.75</v>
      </c>
      <c r="I79" s="8">
        <v>1.37</v>
      </c>
      <c r="J79" s="8">
        <v>4</v>
      </c>
      <c r="K79" s="8">
        <v>1</v>
      </c>
      <c r="L79" s="8">
        <v>0</v>
      </c>
      <c r="M79" s="8">
        <v>0</v>
      </c>
      <c r="N79" s="8">
        <v>16</v>
      </c>
      <c r="O79" s="8">
        <v>1</v>
      </c>
      <c r="P79" s="8">
        <v>1</v>
      </c>
      <c r="Q79" s="8">
        <v>2</v>
      </c>
      <c r="R79" s="8">
        <v>1</v>
      </c>
      <c r="S79" s="8">
        <v>0</v>
      </c>
      <c r="T79" s="8">
        <v>0</v>
      </c>
      <c r="U79" s="8">
        <v>11</v>
      </c>
      <c r="V79" s="8">
        <v>1</v>
      </c>
      <c r="W79" s="8">
        <v>1</v>
      </c>
      <c r="X79" s="8">
        <v>0</v>
      </c>
      <c r="Y79" s="8">
        <v>1</v>
      </c>
      <c r="Z79" s="8">
        <v>0</v>
      </c>
      <c r="AA79" s="8">
        <v>0</v>
      </c>
      <c r="AB79" s="8">
        <v>3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2</v>
      </c>
      <c r="AQ79" s="8">
        <v>0</v>
      </c>
      <c r="AR79" s="8">
        <v>0</v>
      </c>
      <c r="AS79" s="8">
        <v>2</v>
      </c>
      <c r="AT79" s="8">
        <v>0</v>
      </c>
      <c r="AU79" s="8">
        <v>0</v>
      </c>
      <c r="AV79" s="8">
        <v>0</v>
      </c>
      <c r="AW79" s="8">
        <v>15</v>
      </c>
      <c r="AX79" s="8">
        <v>1</v>
      </c>
      <c r="AY79" s="8">
        <v>1</v>
      </c>
      <c r="AZ79" s="8">
        <v>2</v>
      </c>
      <c r="BA79" s="8">
        <v>1</v>
      </c>
      <c r="BB79" s="8">
        <v>0</v>
      </c>
      <c r="BC79" s="8">
        <v>0</v>
      </c>
      <c r="BD79" s="8">
        <v>1</v>
      </c>
      <c r="BE79" s="8">
        <v>1</v>
      </c>
      <c r="BF79" s="13">
        <v>1</v>
      </c>
      <c r="BG79" s="13">
        <v>1</v>
      </c>
      <c r="BH79" s="13">
        <v>1</v>
      </c>
      <c r="BI79" s="13">
        <v>1</v>
      </c>
      <c r="BJ79" s="13">
        <v>1</v>
      </c>
      <c r="BK79" s="13">
        <v>1</v>
      </c>
      <c r="BL79" s="13">
        <v>1</v>
      </c>
      <c r="BM79" s="13">
        <v>1</v>
      </c>
      <c r="BN79" s="12">
        <v>1</v>
      </c>
      <c r="BO79" s="13">
        <v>1</v>
      </c>
      <c r="BP79" s="12">
        <v>1</v>
      </c>
      <c r="BQ79" s="13">
        <v>1</v>
      </c>
      <c r="BR79" s="13">
        <v>1</v>
      </c>
      <c r="BS79" s="5">
        <v>1</v>
      </c>
      <c r="BT79" s="5">
        <v>1</v>
      </c>
      <c r="BU79" s="5">
        <v>1</v>
      </c>
      <c r="BV79" s="5">
        <v>1</v>
      </c>
      <c r="BW79" s="5">
        <v>1</v>
      </c>
      <c r="BX79" s="5">
        <v>1</v>
      </c>
      <c r="BY79" s="5">
        <v>1</v>
      </c>
      <c r="BZ79" s="5">
        <v>1</v>
      </c>
      <c r="CA79" s="5">
        <v>0</v>
      </c>
      <c r="CB79" s="5">
        <v>1</v>
      </c>
      <c r="CC79" s="5">
        <v>1</v>
      </c>
      <c r="CD79" s="5">
        <v>1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1</v>
      </c>
      <c r="CK79" s="5">
        <v>1</v>
      </c>
      <c r="CL79" s="5">
        <v>1</v>
      </c>
      <c r="CM79" s="5">
        <v>0</v>
      </c>
      <c r="CN79" s="5">
        <v>0</v>
      </c>
      <c r="CO79" s="5">
        <v>1</v>
      </c>
      <c r="CP79" s="5">
        <v>1</v>
      </c>
      <c r="CQ79" s="45">
        <v>1</v>
      </c>
      <c r="CR79" s="5">
        <v>1</v>
      </c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</row>
    <row r="80" spans="1:217" s="53" customFormat="1" ht="20.25" customHeight="1" x14ac:dyDescent="0.25">
      <c r="A80" s="8" t="s">
        <v>99</v>
      </c>
      <c r="B80" s="9" t="s">
        <v>91</v>
      </c>
      <c r="C80" s="9" t="s">
        <v>277</v>
      </c>
      <c r="D80" s="8" t="s">
        <v>278</v>
      </c>
      <c r="E80" s="8" t="s">
        <v>279</v>
      </c>
      <c r="F80" s="8">
        <v>262</v>
      </c>
      <c r="G80" s="8" t="s">
        <v>280</v>
      </c>
      <c r="H80" s="8">
        <v>2.5</v>
      </c>
      <c r="I80" s="8" t="s">
        <v>281</v>
      </c>
      <c r="J80" s="8">
        <v>2</v>
      </c>
      <c r="K80" s="8">
        <v>1</v>
      </c>
      <c r="L80" s="8">
        <v>0</v>
      </c>
      <c r="M80" s="8">
        <v>0</v>
      </c>
      <c r="N80" s="8">
        <v>16</v>
      </c>
      <c r="O80" s="8">
        <v>2</v>
      </c>
      <c r="P80" s="8">
        <v>1</v>
      </c>
      <c r="Q80" s="8">
        <v>2</v>
      </c>
      <c r="R80" s="8">
        <v>1</v>
      </c>
      <c r="S80" s="8">
        <v>0</v>
      </c>
      <c r="T80" s="8">
        <v>0</v>
      </c>
      <c r="U80" s="8">
        <v>8</v>
      </c>
      <c r="V80" s="8">
        <v>2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4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4</v>
      </c>
      <c r="AJ80" s="8">
        <v>0</v>
      </c>
      <c r="AK80" s="8">
        <v>1</v>
      </c>
      <c r="AL80" s="8">
        <v>2</v>
      </c>
      <c r="AM80" s="8">
        <v>1</v>
      </c>
      <c r="AN80" s="8">
        <v>0</v>
      </c>
      <c r="AO80" s="8">
        <v>0</v>
      </c>
      <c r="AP80" s="8">
        <v>4</v>
      </c>
      <c r="AQ80" s="8">
        <v>0</v>
      </c>
      <c r="AR80" s="8">
        <v>1</v>
      </c>
      <c r="AS80" s="8">
        <v>2</v>
      </c>
      <c r="AT80" s="8">
        <v>1</v>
      </c>
      <c r="AU80" s="8">
        <v>0</v>
      </c>
      <c r="AV80" s="8">
        <v>0</v>
      </c>
      <c r="AW80" s="8">
        <v>4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1</v>
      </c>
      <c r="BE80" s="8">
        <v>1</v>
      </c>
      <c r="BF80" s="13">
        <v>1</v>
      </c>
      <c r="BG80" s="13">
        <v>1</v>
      </c>
      <c r="BH80" s="13">
        <v>1</v>
      </c>
      <c r="BI80" s="13">
        <v>1</v>
      </c>
      <c r="BJ80" s="13">
        <v>1</v>
      </c>
      <c r="BK80" s="13">
        <v>1</v>
      </c>
      <c r="BL80" s="13">
        <v>1</v>
      </c>
      <c r="BM80" s="13">
        <v>1</v>
      </c>
      <c r="BN80" s="12">
        <v>1</v>
      </c>
      <c r="BO80" s="13">
        <v>0</v>
      </c>
      <c r="BP80" s="12">
        <v>0</v>
      </c>
      <c r="BQ80" s="13">
        <v>1</v>
      </c>
      <c r="BR80" s="13">
        <v>1</v>
      </c>
      <c r="BS80" s="5">
        <v>1</v>
      </c>
      <c r="BT80" s="5">
        <v>1</v>
      </c>
      <c r="BU80" s="5">
        <v>1</v>
      </c>
      <c r="BV80" s="5">
        <v>1</v>
      </c>
      <c r="BW80" s="5">
        <v>2</v>
      </c>
      <c r="BX80" s="5">
        <v>1</v>
      </c>
      <c r="BY80" s="5">
        <v>1</v>
      </c>
      <c r="BZ80" s="5">
        <v>1</v>
      </c>
      <c r="CA80" s="5">
        <v>0</v>
      </c>
      <c r="CB80" s="5">
        <v>1</v>
      </c>
      <c r="CC80" s="5">
        <v>0</v>
      </c>
      <c r="CD80" s="5">
        <v>1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1</v>
      </c>
      <c r="CK80" s="5">
        <v>0</v>
      </c>
      <c r="CL80" s="5">
        <v>1</v>
      </c>
      <c r="CM80" s="5">
        <v>0</v>
      </c>
      <c r="CN80" s="5">
        <v>0</v>
      </c>
      <c r="CO80" s="5">
        <v>0</v>
      </c>
      <c r="CP80" s="5">
        <v>0</v>
      </c>
      <c r="CQ80" s="45">
        <v>0</v>
      </c>
      <c r="CR80" s="5">
        <v>1</v>
      </c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</row>
    <row r="81" spans="1:217" s="53" customFormat="1" ht="20.25" customHeight="1" x14ac:dyDescent="0.25">
      <c r="A81" s="8" t="s">
        <v>99</v>
      </c>
      <c r="B81" s="9" t="s">
        <v>91</v>
      </c>
      <c r="C81" s="9" t="s">
        <v>288</v>
      </c>
      <c r="D81" s="8" t="s">
        <v>289</v>
      </c>
      <c r="E81" s="8" t="s">
        <v>290</v>
      </c>
      <c r="F81" s="8">
        <v>262</v>
      </c>
      <c r="G81" s="8">
        <v>28.4</v>
      </c>
      <c r="H81" s="8">
        <v>3.25</v>
      </c>
      <c r="I81" s="8">
        <v>1.6</v>
      </c>
      <c r="J81" s="8">
        <v>4.5</v>
      </c>
      <c r="K81" s="8">
        <v>2.6</v>
      </c>
      <c r="L81" s="8">
        <v>2</v>
      </c>
      <c r="M81" s="8">
        <v>0</v>
      </c>
      <c r="N81" s="8">
        <v>26</v>
      </c>
      <c r="O81" s="8">
        <v>2</v>
      </c>
      <c r="P81" s="8">
        <v>1</v>
      </c>
      <c r="Q81" s="8">
        <v>2</v>
      </c>
      <c r="R81" s="8">
        <v>1</v>
      </c>
      <c r="S81" s="8">
        <v>1</v>
      </c>
      <c r="T81" s="8">
        <v>0</v>
      </c>
      <c r="U81" s="8">
        <v>16</v>
      </c>
      <c r="V81" s="8">
        <v>1</v>
      </c>
      <c r="W81" s="8">
        <v>1</v>
      </c>
      <c r="X81" s="8">
        <v>2</v>
      </c>
      <c r="Y81" s="8">
        <v>0</v>
      </c>
      <c r="Z81" s="8">
        <v>1</v>
      </c>
      <c r="AA81" s="8">
        <v>0</v>
      </c>
      <c r="AB81" s="8">
        <v>7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3</v>
      </c>
      <c r="AJ81" s="8">
        <v>1</v>
      </c>
      <c r="AK81" s="8">
        <v>0</v>
      </c>
      <c r="AL81" s="8">
        <v>0</v>
      </c>
      <c r="AM81" s="8">
        <v>1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18</v>
      </c>
      <c r="AX81" s="8">
        <v>2</v>
      </c>
      <c r="AY81" s="8">
        <v>1</v>
      </c>
      <c r="AZ81" s="8">
        <v>2</v>
      </c>
      <c r="BA81" s="8">
        <v>1</v>
      </c>
      <c r="BB81" s="8">
        <v>1</v>
      </c>
      <c r="BC81" s="8">
        <v>0</v>
      </c>
      <c r="BD81" s="8">
        <v>1</v>
      </c>
      <c r="BE81" s="8">
        <v>1</v>
      </c>
      <c r="BF81" s="13">
        <v>1</v>
      </c>
      <c r="BG81" s="13">
        <v>1</v>
      </c>
      <c r="BH81" s="13">
        <v>1</v>
      </c>
      <c r="BI81" s="13">
        <v>1</v>
      </c>
      <c r="BJ81" s="13">
        <v>1</v>
      </c>
      <c r="BK81" s="13">
        <v>1</v>
      </c>
      <c r="BL81" s="13">
        <v>1</v>
      </c>
      <c r="BM81" s="13">
        <v>1</v>
      </c>
      <c r="BN81" s="12">
        <v>1</v>
      </c>
      <c r="BO81" s="13">
        <v>0</v>
      </c>
      <c r="BP81" s="12">
        <v>0</v>
      </c>
      <c r="BQ81" s="13">
        <v>1</v>
      </c>
      <c r="BR81" s="13">
        <v>1</v>
      </c>
      <c r="BS81" s="5">
        <v>1</v>
      </c>
      <c r="BT81" s="5">
        <v>1</v>
      </c>
      <c r="BU81" s="5">
        <v>1</v>
      </c>
      <c r="BV81" s="5">
        <v>1</v>
      </c>
      <c r="BW81" s="5">
        <v>1</v>
      </c>
      <c r="BX81" s="5">
        <v>1</v>
      </c>
      <c r="BY81" s="5">
        <v>1</v>
      </c>
      <c r="BZ81" s="5">
        <v>0</v>
      </c>
      <c r="CA81" s="5">
        <v>0</v>
      </c>
      <c r="CB81" s="5">
        <v>1</v>
      </c>
      <c r="CC81" s="5">
        <v>0</v>
      </c>
      <c r="CD81" s="5">
        <v>1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1</v>
      </c>
      <c r="CL81" s="5">
        <v>0</v>
      </c>
      <c r="CM81" s="5">
        <v>0</v>
      </c>
      <c r="CN81" s="5">
        <v>1</v>
      </c>
      <c r="CO81" s="5">
        <v>0</v>
      </c>
      <c r="CP81" s="5">
        <v>0</v>
      </c>
      <c r="CQ81" s="45">
        <v>0</v>
      </c>
      <c r="CR81" s="5">
        <v>0</v>
      </c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</row>
    <row r="82" spans="1:217" s="53" customFormat="1" ht="20.25" customHeight="1" x14ac:dyDescent="0.25">
      <c r="A82" s="8" t="s">
        <v>99</v>
      </c>
      <c r="B82" s="9" t="s">
        <v>91</v>
      </c>
      <c r="C82" s="9" t="s">
        <v>322</v>
      </c>
      <c r="D82" s="8" t="s">
        <v>323</v>
      </c>
      <c r="E82" s="8">
        <v>924786</v>
      </c>
      <c r="F82" s="8">
        <v>264</v>
      </c>
      <c r="G82" s="8">
        <v>24</v>
      </c>
      <c r="H82" s="8">
        <v>3.75</v>
      </c>
      <c r="I82" s="8">
        <v>1.25</v>
      </c>
      <c r="J82" s="8">
        <v>5</v>
      </c>
      <c r="K82" s="8">
        <v>2</v>
      </c>
      <c r="L82" s="8">
        <v>0</v>
      </c>
      <c r="M82" s="8">
        <v>0</v>
      </c>
      <c r="N82" s="8">
        <v>22</v>
      </c>
      <c r="O82" s="8">
        <v>2</v>
      </c>
      <c r="P82" s="8">
        <v>1</v>
      </c>
      <c r="Q82" s="8">
        <v>3</v>
      </c>
      <c r="R82" s="8">
        <v>1</v>
      </c>
      <c r="S82" s="8">
        <v>0</v>
      </c>
      <c r="T82" s="8">
        <v>0</v>
      </c>
      <c r="U82" s="8">
        <v>16</v>
      </c>
      <c r="V82" s="8">
        <v>2</v>
      </c>
      <c r="W82" s="8">
        <v>0</v>
      </c>
      <c r="X82" s="8">
        <v>2</v>
      </c>
      <c r="Y82" s="8">
        <v>1</v>
      </c>
      <c r="Z82" s="8">
        <v>0</v>
      </c>
      <c r="AA82" s="8">
        <v>0</v>
      </c>
      <c r="AB82" s="8">
        <v>3</v>
      </c>
      <c r="AC82" s="8">
        <v>0</v>
      </c>
      <c r="AD82" s="8">
        <v>1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3</v>
      </c>
      <c r="AQ82" s="8">
        <v>0</v>
      </c>
      <c r="AR82" s="8">
        <v>0</v>
      </c>
      <c r="AS82" s="8">
        <v>1</v>
      </c>
      <c r="AT82" s="8">
        <v>0</v>
      </c>
      <c r="AU82" s="8">
        <v>0</v>
      </c>
      <c r="AV82" s="8">
        <v>0</v>
      </c>
      <c r="AW82" s="8">
        <v>22</v>
      </c>
      <c r="AX82" s="8">
        <v>2</v>
      </c>
      <c r="AY82" s="8">
        <v>1</v>
      </c>
      <c r="AZ82" s="8">
        <v>3</v>
      </c>
      <c r="BA82" s="8">
        <v>1</v>
      </c>
      <c r="BB82" s="8">
        <v>0</v>
      </c>
      <c r="BC82" s="8">
        <v>0</v>
      </c>
      <c r="BD82" s="8">
        <v>1</v>
      </c>
      <c r="BE82" s="8">
        <v>1</v>
      </c>
      <c r="BF82" s="12">
        <v>1</v>
      </c>
      <c r="BG82" s="13">
        <v>1</v>
      </c>
      <c r="BH82" s="13">
        <v>1</v>
      </c>
      <c r="BI82" s="13">
        <v>1</v>
      </c>
      <c r="BJ82" s="13">
        <v>1</v>
      </c>
      <c r="BK82" s="13">
        <v>1</v>
      </c>
      <c r="BL82" s="13">
        <v>1</v>
      </c>
      <c r="BM82" s="13">
        <v>1</v>
      </c>
      <c r="BN82" s="12">
        <v>1</v>
      </c>
      <c r="BO82" s="13">
        <v>1</v>
      </c>
      <c r="BP82" s="12">
        <v>1</v>
      </c>
      <c r="BQ82" s="13">
        <v>1</v>
      </c>
      <c r="BR82" s="13">
        <v>1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1</v>
      </c>
      <c r="BY82" s="5">
        <v>1</v>
      </c>
      <c r="BZ82" s="5">
        <v>1</v>
      </c>
      <c r="CA82" s="5">
        <v>0</v>
      </c>
      <c r="CB82" s="5">
        <v>1</v>
      </c>
      <c r="CC82" s="5">
        <v>0</v>
      </c>
      <c r="CD82" s="5">
        <v>1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1</v>
      </c>
      <c r="CK82" s="5">
        <v>1</v>
      </c>
      <c r="CL82" s="5">
        <v>1</v>
      </c>
      <c r="CM82" s="5">
        <v>1</v>
      </c>
      <c r="CN82" s="5">
        <v>1</v>
      </c>
      <c r="CO82" s="5">
        <v>1</v>
      </c>
      <c r="CP82" s="5">
        <v>1</v>
      </c>
      <c r="CQ82" s="45">
        <v>1</v>
      </c>
      <c r="CR82" s="5">
        <v>1</v>
      </c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</row>
    <row r="83" spans="1:217" s="53" customFormat="1" ht="20.25" customHeight="1" x14ac:dyDescent="0.25">
      <c r="A83" s="8" t="s">
        <v>99</v>
      </c>
      <c r="B83" s="9" t="s">
        <v>91</v>
      </c>
      <c r="C83" s="9" t="s">
        <v>393</v>
      </c>
      <c r="D83" s="8" t="s">
        <v>394</v>
      </c>
      <c r="E83" s="8" t="s">
        <v>395</v>
      </c>
      <c r="F83" s="8">
        <v>265</v>
      </c>
      <c r="G83" s="8">
        <v>22</v>
      </c>
      <c r="H83" s="8">
        <v>2.75</v>
      </c>
      <c r="I83" s="8">
        <v>1.25</v>
      </c>
      <c r="J83" s="8">
        <v>5</v>
      </c>
      <c r="K83" s="8">
        <v>0.75</v>
      </c>
      <c r="L83" s="8">
        <v>0</v>
      </c>
      <c r="M83" s="8">
        <v>0</v>
      </c>
      <c r="N83" s="8">
        <v>21</v>
      </c>
      <c r="O83" s="8">
        <v>2</v>
      </c>
      <c r="P83" s="8">
        <v>1</v>
      </c>
      <c r="Q83" s="8">
        <v>3</v>
      </c>
      <c r="R83" s="8">
        <v>1</v>
      </c>
      <c r="S83" s="8">
        <v>0</v>
      </c>
      <c r="T83" s="8">
        <v>0</v>
      </c>
      <c r="U83" s="8">
        <v>14</v>
      </c>
      <c r="V83" s="8">
        <v>1</v>
      </c>
      <c r="W83" s="8">
        <v>0</v>
      </c>
      <c r="X83" s="8">
        <v>1</v>
      </c>
      <c r="Y83" s="8">
        <v>0</v>
      </c>
      <c r="Z83" s="8">
        <v>0</v>
      </c>
      <c r="AA83" s="8">
        <v>0</v>
      </c>
      <c r="AB83" s="8">
        <v>6</v>
      </c>
      <c r="AC83" s="8">
        <v>0</v>
      </c>
      <c r="AD83" s="8">
        <v>0</v>
      </c>
      <c r="AE83" s="8">
        <v>2</v>
      </c>
      <c r="AF83" s="8">
        <v>0</v>
      </c>
      <c r="AG83" s="8">
        <v>0</v>
      </c>
      <c r="AH83" s="8">
        <v>0</v>
      </c>
      <c r="AI83" s="8">
        <v>0</v>
      </c>
      <c r="AJ83" s="8">
        <v>1</v>
      </c>
      <c r="AK83" s="8">
        <v>1</v>
      </c>
      <c r="AL83" s="8">
        <v>0</v>
      </c>
      <c r="AM83" s="8">
        <v>0</v>
      </c>
      <c r="AN83" s="8">
        <v>0</v>
      </c>
      <c r="AO83" s="8">
        <v>0</v>
      </c>
      <c r="AP83" s="8">
        <v>1</v>
      </c>
      <c r="AQ83" s="8">
        <v>0</v>
      </c>
      <c r="AR83" s="8">
        <v>0</v>
      </c>
      <c r="AS83" s="8">
        <v>0</v>
      </c>
      <c r="AT83" s="8">
        <v>1</v>
      </c>
      <c r="AU83" s="8">
        <v>0</v>
      </c>
      <c r="AV83" s="8">
        <v>0</v>
      </c>
      <c r="AW83" s="8">
        <v>21</v>
      </c>
      <c r="AX83" s="8">
        <v>2</v>
      </c>
      <c r="AY83" s="8">
        <v>1</v>
      </c>
      <c r="AZ83" s="8">
        <v>3</v>
      </c>
      <c r="BA83" s="8">
        <v>1</v>
      </c>
      <c r="BB83" s="8">
        <v>0</v>
      </c>
      <c r="BC83" s="8">
        <v>0</v>
      </c>
      <c r="BD83" s="8">
        <v>1</v>
      </c>
      <c r="BE83" s="8">
        <v>1</v>
      </c>
      <c r="BF83" s="13">
        <v>1</v>
      </c>
      <c r="BG83" s="13">
        <v>1</v>
      </c>
      <c r="BH83" s="13">
        <v>1</v>
      </c>
      <c r="BI83" s="13">
        <v>1</v>
      </c>
      <c r="BJ83" s="13">
        <v>1</v>
      </c>
      <c r="BK83" s="13">
        <v>1</v>
      </c>
      <c r="BL83" s="13">
        <v>1</v>
      </c>
      <c r="BM83" s="13">
        <v>1</v>
      </c>
      <c r="BN83" s="12">
        <v>1</v>
      </c>
      <c r="BO83" s="13">
        <v>1</v>
      </c>
      <c r="BP83" s="12">
        <v>0</v>
      </c>
      <c r="BQ83" s="13">
        <v>1</v>
      </c>
      <c r="BR83" s="13">
        <v>1</v>
      </c>
      <c r="BS83" s="5">
        <v>1</v>
      </c>
      <c r="BT83" s="5">
        <v>1</v>
      </c>
      <c r="BU83" s="5">
        <v>1</v>
      </c>
      <c r="BV83" s="5">
        <v>1</v>
      </c>
      <c r="BW83" s="5">
        <v>1</v>
      </c>
      <c r="BX83" s="5">
        <v>1</v>
      </c>
      <c r="BY83" s="5">
        <v>1</v>
      </c>
      <c r="BZ83" s="5">
        <v>1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1</v>
      </c>
      <c r="CK83" s="5">
        <v>1</v>
      </c>
      <c r="CL83" s="5">
        <v>1</v>
      </c>
      <c r="CM83" s="5">
        <v>1</v>
      </c>
      <c r="CN83" s="5">
        <v>0</v>
      </c>
      <c r="CO83" s="5">
        <v>0</v>
      </c>
      <c r="CP83" s="5">
        <v>0</v>
      </c>
      <c r="CQ83" s="45">
        <v>0</v>
      </c>
      <c r="CR83" s="5">
        <v>0</v>
      </c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</row>
    <row r="84" spans="1:217" s="53" customFormat="1" ht="20.25" customHeight="1" x14ac:dyDescent="0.25">
      <c r="A84" s="8" t="s">
        <v>99</v>
      </c>
      <c r="B84" s="9" t="s">
        <v>91</v>
      </c>
      <c r="C84" s="9" t="s">
        <v>168</v>
      </c>
      <c r="D84" s="8" t="s">
        <v>169</v>
      </c>
      <c r="E84" s="8" t="s">
        <v>170</v>
      </c>
      <c r="F84" s="8">
        <v>270</v>
      </c>
      <c r="G84" s="8">
        <v>19.2</v>
      </c>
      <c r="H84" s="8">
        <v>2.25</v>
      </c>
      <c r="I84" s="8">
        <v>1.75</v>
      </c>
      <c r="J84" s="8">
        <v>5</v>
      </c>
      <c r="K84" s="8">
        <v>1.5</v>
      </c>
      <c r="L84" s="8">
        <v>1</v>
      </c>
      <c r="M84" s="8">
        <v>0</v>
      </c>
      <c r="N84" s="8">
        <v>18</v>
      </c>
      <c r="O84" s="8">
        <v>1</v>
      </c>
      <c r="P84" s="8">
        <v>2</v>
      </c>
      <c r="Q84" s="8">
        <v>4</v>
      </c>
      <c r="R84" s="8">
        <v>1</v>
      </c>
      <c r="S84" s="8">
        <v>0</v>
      </c>
      <c r="T84" s="8">
        <v>0</v>
      </c>
      <c r="U84" s="8">
        <v>10</v>
      </c>
      <c r="V84" s="8">
        <v>1</v>
      </c>
      <c r="W84" s="8">
        <v>0</v>
      </c>
      <c r="X84" s="8">
        <v>3</v>
      </c>
      <c r="Y84" s="8">
        <v>0</v>
      </c>
      <c r="Z84" s="8">
        <v>0</v>
      </c>
      <c r="AA84" s="8">
        <v>0</v>
      </c>
      <c r="AB84" s="8">
        <v>4</v>
      </c>
      <c r="AC84" s="8">
        <v>0</v>
      </c>
      <c r="AD84" s="8">
        <v>2</v>
      </c>
      <c r="AE84" s="8">
        <v>1</v>
      </c>
      <c r="AF84" s="8">
        <v>0</v>
      </c>
      <c r="AG84" s="8">
        <v>0</v>
      </c>
      <c r="AH84" s="8">
        <v>0</v>
      </c>
      <c r="AI84" s="8">
        <v>2</v>
      </c>
      <c r="AJ84" s="8">
        <v>0</v>
      </c>
      <c r="AK84" s="8">
        <v>0</v>
      </c>
      <c r="AL84" s="8">
        <v>0</v>
      </c>
      <c r="AM84" s="8">
        <v>1</v>
      </c>
      <c r="AN84" s="8">
        <v>0</v>
      </c>
      <c r="AO84" s="8">
        <v>0</v>
      </c>
      <c r="AP84" s="8">
        <v>2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18</v>
      </c>
      <c r="AX84" s="8">
        <v>1</v>
      </c>
      <c r="AY84" s="8">
        <v>2</v>
      </c>
      <c r="AZ84" s="8">
        <v>4</v>
      </c>
      <c r="BA84" s="8">
        <v>1</v>
      </c>
      <c r="BB84" s="8">
        <v>0</v>
      </c>
      <c r="BC84" s="8">
        <v>0</v>
      </c>
      <c r="BD84" s="8">
        <v>1</v>
      </c>
      <c r="BE84" s="8">
        <v>1</v>
      </c>
      <c r="BF84" s="13">
        <v>1</v>
      </c>
      <c r="BG84" s="13">
        <v>1</v>
      </c>
      <c r="BH84" s="13">
        <v>1</v>
      </c>
      <c r="BI84" s="13">
        <v>1</v>
      </c>
      <c r="BJ84" s="13">
        <v>1</v>
      </c>
      <c r="BK84" s="13">
        <v>1</v>
      </c>
      <c r="BL84" s="13">
        <v>1</v>
      </c>
      <c r="BM84" s="13">
        <v>1</v>
      </c>
      <c r="BN84" s="12">
        <v>1</v>
      </c>
      <c r="BO84" s="13">
        <v>1</v>
      </c>
      <c r="BP84" s="12">
        <v>1</v>
      </c>
      <c r="BQ84" s="13">
        <v>1</v>
      </c>
      <c r="BR84" s="13">
        <v>1</v>
      </c>
      <c r="BS84" s="5">
        <v>2</v>
      </c>
      <c r="BT84" s="5">
        <v>2</v>
      </c>
      <c r="BU84" s="5">
        <v>2</v>
      </c>
      <c r="BV84" s="5">
        <v>2</v>
      </c>
      <c r="BW84" s="5">
        <v>2</v>
      </c>
      <c r="BX84" s="5">
        <v>0</v>
      </c>
      <c r="BY84" s="5">
        <v>1</v>
      </c>
      <c r="BZ84" s="5">
        <v>1</v>
      </c>
      <c r="CA84" s="5">
        <v>0</v>
      </c>
      <c r="CB84" s="5">
        <v>1</v>
      </c>
      <c r="CC84" s="5">
        <v>0</v>
      </c>
      <c r="CD84" s="5">
        <v>1</v>
      </c>
      <c r="CE84" s="5">
        <v>1</v>
      </c>
      <c r="CF84" s="5">
        <v>0</v>
      </c>
      <c r="CG84" s="5">
        <v>0</v>
      </c>
      <c r="CH84" s="5">
        <v>0</v>
      </c>
      <c r="CI84" s="5">
        <v>0</v>
      </c>
      <c r="CJ84" s="5">
        <v>1</v>
      </c>
      <c r="CK84" s="5">
        <v>1</v>
      </c>
      <c r="CL84" s="5">
        <v>1</v>
      </c>
      <c r="CM84" s="5">
        <v>1</v>
      </c>
      <c r="CN84" s="5">
        <v>1</v>
      </c>
      <c r="CO84" s="5">
        <v>1</v>
      </c>
      <c r="CP84" s="5">
        <v>1</v>
      </c>
      <c r="CQ84" s="45">
        <v>1</v>
      </c>
      <c r="CR84" s="5">
        <v>0</v>
      </c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</row>
    <row r="85" spans="1:217" s="53" customFormat="1" ht="20.25" customHeight="1" x14ac:dyDescent="0.25">
      <c r="A85" s="8" t="s">
        <v>99</v>
      </c>
      <c r="B85" s="9" t="s">
        <v>91</v>
      </c>
      <c r="C85" s="9" t="s">
        <v>291</v>
      </c>
      <c r="D85" s="8" t="s">
        <v>292</v>
      </c>
      <c r="E85" s="8" t="s">
        <v>293</v>
      </c>
      <c r="F85" s="8">
        <v>271</v>
      </c>
      <c r="G85" s="8">
        <v>25.7</v>
      </c>
      <c r="H85" s="8">
        <v>3</v>
      </c>
      <c r="I85" s="8">
        <v>1.5</v>
      </c>
      <c r="J85" s="8">
        <v>5</v>
      </c>
      <c r="K85" s="8">
        <v>1</v>
      </c>
      <c r="L85" s="8">
        <v>0.5</v>
      </c>
      <c r="M85" s="8">
        <v>0</v>
      </c>
      <c r="N85" s="8">
        <v>25</v>
      </c>
      <c r="O85" s="8">
        <v>2</v>
      </c>
      <c r="P85" s="8">
        <v>1</v>
      </c>
      <c r="Q85" s="8">
        <v>4</v>
      </c>
      <c r="R85" s="8">
        <v>2</v>
      </c>
      <c r="S85" s="8">
        <v>1</v>
      </c>
      <c r="T85" s="8">
        <v>0</v>
      </c>
      <c r="U85" s="8">
        <v>15</v>
      </c>
      <c r="V85" s="8">
        <v>2</v>
      </c>
      <c r="W85" s="8">
        <v>1</v>
      </c>
      <c r="X85" s="8">
        <v>3</v>
      </c>
      <c r="Y85" s="8">
        <v>2</v>
      </c>
      <c r="Z85" s="8">
        <v>1</v>
      </c>
      <c r="AA85" s="8">
        <v>0</v>
      </c>
      <c r="AB85" s="8">
        <v>4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3</v>
      </c>
      <c r="AJ85" s="8">
        <v>0</v>
      </c>
      <c r="AK85" s="8">
        <v>0</v>
      </c>
      <c r="AL85" s="8">
        <v>1</v>
      </c>
      <c r="AM85" s="8">
        <v>0</v>
      </c>
      <c r="AN85" s="8">
        <v>0</v>
      </c>
      <c r="AO85" s="8">
        <v>0</v>
      </c>
      <c r="AP85" s="8">
        <v>2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25</v>
      </c>
      <c r="AX85" s="8">
        <v>2</v>
      </c>
      <c r="AY85" s="8">
        <v>1</v>
      </c>
      <c r="AZ85" s="8">
        <v>4</v>
      </c>
      <c r="BA85" s="8">
        <v>2</v>
      </c>
      <c r="BB85" s="8">
        <v>1</v>
      </c>
      <c r="BC85" s="8">
        <v>0</v>
      </c>
      <c r="BD85" s="8">
        <v>1</v>
      </c>
      <c r="BE85" s="8">
        <v>1</v>
      </c>
      <c r="BF85" s="12">
        <v>1</v>
      </c>
      <c r="BG85" s="13">
        <v>1</v>
      </c>
      <c r="BH85" s="13">
        <v>1</v>
      </c>
      <c r="BI85" s="13">
        <v>1</v>
      </c>
      <c r="BJ85" s="13">
        <v>1</v>
      </c>
      <c r="BK85" s="13">
        <v>1</v>
      </c>
      <c r="BL85" s="13">
        <v>1</v>
      </c>
      <c r="BM85" s="13">
        <v>1</v>
      </c>
      <c r="BN85" s="12">
        <v>1</v>
      </c>
      <c r="BO85" s="13">
        <v>1</v>
      </c>
      <c r="BP85" s="12">
        <v>1</v>
      </c>
      <c r="BQ85" s="13">
        <v>1</v>
      </c>
      <c r="BR85" s="13">
        <v>1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1</v>
      </c>
      <c r="BY85" s="5">
        <v>1</v>
      </c>
      <c r="BZ85" s="5">
        <v>1</v>
      </c>
      <c r="CA85" s="5">
        <v>0</v>
      </c>
      <c r="CB85" s="5">
        <v>1</v>
      </c>
      <c r="CC85" s="5">
        <v>1</v>
      </c>
      <c r="CD85" s="5">
        <v>1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1</v>
      </c>
      <c r="CK85" s="5">
        <v>1</v>
      </c>
      <c r="CL85" s="5">
        <v>1</v>
      </c>
      <c r="CM85" s="5">
        <v>1</v>
      </c>
      <c r="CN85" s="5">
        <v>1</v>
      </c>
      <c r="CO85" s="5">
        <v>1</v>
      </c>
      <c r="CP85" s="5">
        <v>1</v>
      </c>
      <c r="CQ85" s="45">
        <v>1</v>
      </c>
      <c r="CR85" s="5">
        <v>1</v>
      </c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</row>
    <row r="86" spans="1:217" s="53" customFormat="1" ht="20.25" customHeight="1" x14ac:dyDescent="0.25">
      <c r="A86" s="8" t="s">
        <v>99</v>
      </c>
      <c r="B86" s="9" t="s">
        <v>91</v>
      </c>
      <c r="C86" s="9" t="s">
        <v>313</v>
      </c>
      <c r="D86" s="8" t="s">
        <v>314</v>
      </c>
      <c r="E86" s="8" t="s">
        <v>315</v>
      </c>
      <c r="F86" s="8">
        <v>273</v>
      </c>
      <c r="G86" s="8">
        <v>20</v>
      </c>
      <c r="H86" s="8">
        <v>2.5</v>
      </c>
      <c r="I86" s="8">
        <v>0.75</v>
      </c>
      <c r="J86" s="8">
        <v>0</v>
      </c>
      <c r="K86" s="8">
        <v>0</v>
      </c>
      <c r="L86" s="8">
        <v>0</v>
      </c>
      <c r="M86" s="8">
        <v>0</v>
      </c>
      <c r="N86" s="8">
        <v>20</v>
      </c>
      <c r="O86" s="8">
        <v>2</v>
      </c>
      <c r="P86" s="8">
        <v>1</v>
      </c>
      <c r="Q86" s="8">
        <v>0</v>
      </c>
      <c r="R86" s="8">
        <v>0</v>
      </c>
      <c r="S86" s="8">
        <v>0</v>
      </c>
      <c r="T86" s="8">
        <v>0</v>
      </c>
      <c r="U86" s="8">
        <v>12</v>
      </c>
      <c r="V86" s="8">
        <v>1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4</v>
      </c>
      <c r="AC86" s="8">
        <v>1</v>
      </c>
      <c r="AD86" s="8">
        <v>1</v>
      </c>
      <c r="AE86" s="8">
        <v>0</v>
      </c>
      <c r="AF86" s="8">
        <v>0</v>
      </c>
      <c r="AG86" s="8">
        <v>0</v>
      </c>
      <c r="AH86" s="8">
        <v>0</v>
      </c>
      <c r="AI86" s="8">
        <v>4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20</v>
      </c>
      <c r="AX86" s="8">
        <v>2</v>
      </c>
      <c r="AY86" s="8">
        <v>1</v>
      </c>
      <c r="AZ86" s="8">
        <v>0</v>
      </c>
      <c r="BA86" s="8">
        <v>0</v>
      </c>
      <c r="BB86" s="8">
        <v>0</v>
      </c>
      <c r="BC86" s="8">
        <v>0</v>
      </c>
      <c r="BD86" s="8">
        <v>1</v>
      </c>
      <c r="BE86" s="8">
        <v>1</v>
      </c>
      <c r="BF86" s="13">
        <v>1</v>
      </c>
      <c r="BG86" s="13">
        <v>1</v>
      </c>
      <c r="BH86" s="13">
        <v>1</v>
      </c>
      <c r="BI86" s="13">
        <v>1</v>
      </c>
      <c r="BJ86" s="13">
        <v>1</v>
      </c>
      <c r="BK86" s="13">
        <v>1</v>
      </c>
      <c r="BL86" s="13">
        <v>0</v>
      </c>
      <c r="BM86" s="13">
        <v>1</v>
      </c>
      <c r="BN86" s="12">
        <v>0</v>
      </c>
      <c r="BO86" s="13">
        <v>0</v>
      </c>
      <c r="BP86" s="12">
        <v>1</v>
      </c>
      <c r="BQ86" s="13">
        <v>1</v>
      </c>
      <c r="BR86" s="13">
        <v>1</v>
      </c>
      <c r="BS86" s="5">
        <v>2</v>
      </c>
      <c r="BT86" s="5">
        <v>2</v>
      </c>
      <c r="BU86" s="5">
        <v>2</v>
      </c>
      <c r="BV86" s="5">
        <v>2</v>
      </c>
      <c r="BW86" s="5">
        <v>2</v>
      </c>
      <c r="BX86" s="5">
        <v>1</v>
      </c>
      <c r="BY86" s="5">
        <v>1</v>
      </c>
      <c r="BZ86" s="5">
        <v>1</v>
      </c>
      <c r="CA86" s="5">
        <v>0</v>
      </c>
      <c r="CB86" s="5">
        <v>1</v>
      </c>
      <c r="CC86" s="5">
        <v>1</v>
      </c>
      <c r="CD86" s="5">
        <v>1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1</v>
      </c>
      <c r="CK86" s="5">
        <v>1</v>
      </c>
      <c r="CL86" s="5">
        <v>1</v>
      </c>
      <c r="CM86" s="5">
        <v>1</v>
      </c>
      <c r="CN86" s="5">
        <v>1</v>
      </c>
      <c r="CO86" s="5">
        <v>1</v>
      </c>
      <c r="CP86" s="5">
        <v>1</v>
      </c>
      <c r="CQ86" s="45">
        <v>0</v>
      </c>
      <c r="CR86" s="5">
        <v>1</v>
      </c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</row>
    <row r="87" spans="1:217" s="53" customFormat="1" ht="20.25" customHeight="1" x14ac:dyDescent="0.25">
      <c r="A87" s="8" t="s">
        <v>99</v>
      </c>
      <c r="B87" s="9" t="s">
        <v>91</v>
      </c>
      <c r="C87" s="9" t="s">
        <v>189</v>
      </c>
      <c r="D87" s="74" t="s">
        <v>190</v>
      </c>
      <c r="E87" s="8" t="s">
        <v>191</v>
      </c>
      <c r="F87" s="8">
        <v>274</v>
      </c>
      <c r="G87" s="8">
        <v>20</v>
      </c>
      <c r="H87" s="8">
        <v>2</v>
      </c>
      <c r="I87" s="8">
        <v>1</v>
      </c>
      <c r="J87" s="8">
        <v>1</v>
      </c>
      <c r="K87" s="8">
        <v>1</v>
      </c>
      <c r="L87" s="8">
        <v>0.5</v>
      </c>
      <c r="M87" s="8">
        <v>0</v>
      </c>
      <c r="N87" s="8">
        <v>20</v>
      </c>
      <c r="O87" s="8">
        <v>2</v>
      </c>
      <c r="P87" s="8">
        <v>1</v>
      </c>
      <c r="Q87" s="8">
        <v>1</v>
      </c>
      <c r="R87" s="8">
        <v>1</v>
      </c>
      <c r="S87" s="8">
        <v>0.5</v>
      </c>
      <c r="T87" s="8">
        <v>0</v>
      </c>
      <c r="U87" s="8">
        <v>6</v>
      </c>
      <c r="V87" s="8">
        <v>0</v>
      </c>
      <c r="W87" s="8">
        <v>0</v>
      </c>
      <c r="X87" s="8">
        <v>0</v>
      </c>
      <c r="Y87" s="8">
        <v>1</v>
      </c>
      <c r="Z87" s="8">
        <v>0</v>
      </c>
      <c r="AA87" s="8">
        <v>0</v>
      </c>
      <c r="AB87" s="8">
        <v>8</v>
      </c>
      <c r="AC87" s="8">
        <v>2</v>
      </c>
      <c r="AD87" s="8">
        <v>1</v>
      </c>
      <c r="AE87" s="8">
        <v>1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6</v>
      </c>
      <c r="AQ87" s="8">
        <v>0</v>
      </c>
      <c r="AR87" s="8">
        <v>0</v>
      </c>
      <c r="AS87" s="8">
        <v>0</v>
      </c>
      <c r="AT87" s="8">
        <v>0</v>
      </c>
      <c r="AU87" s="8">
        <v>1</v>
      </c>
      <c r="AV87" s="8">
        <v>0</v>
      </c>
      <c r="AW87" s="8">
        <v>20</v>
      </c>
      <c r="AX87" s="8">
        <v>2</v>
      </c>
      <c r="AY87" s="8">
        <v>1</v>
      </c>
      <c r="AZ87" s="8">
        <v>1</v>
      </c>
      <c r="BA87" s="8">
        <v>1</v>
      </c>
      <c r="BB87" s="8">
        <v>1</v>
      </c>
      <c r="BC87" s="8">
        <v>0</v>
      </c>
      <c r="BD87" s="8">
        <v>1</v>
      </c>
      <c r="BE87" s="8">
        <v>1</v>
      </c>
      <c r="BF87" s="13">
        <v>1</v>
      </c>
      <c r="BG87" s="13">
        <v>1</v>
      </c>
      <c r="BH87" s="13">
        <v>1</v>
      </c>
      <c r="BI87" s="13">
        <v>1</v>
      </c>
      <c r="BJ87" s="13">
        <v>1</v>
      </c>
      <c r="BK87" s="13">
        <v>1</v>
      </c>
      <c r="BL87" s="13">
        <v>1</v>
      </c>
      <c r="BM87" s="13">
        <v>1</v>
      </c>
      <c r="BN87" s="12">
        <v>1</v>
      </c>
      <c r="BO87" s="13">
        <v>1</v>
      </c>
      <c r="BP87" s="12">
        <v>1</v>
      </c>
      <c r="BQ87" s="13">
        <v>1</v>
      </c>
      <c r="BR87" s="13">
        <v>1</v>
      </c>
      <c r="BS87" s="5">
        <v>2</v>
      </c>
      <c r="BT87" s="5">
        <v>2</v>
      </c>
      <c r="BU87" s="5">
        <v>2</v>
      </c>
      <c r="BV87" s="5">
        <v>2</v>
      </c>
      <c r="BW87" s="5">
        <v>2</v>
      </c>
      <c r="BX87" s="5">
        <v>0</v>
      </c>
      <c r="BY87" s="5">
        <v>1</v>
      </c>
      <c r="BZ87" s="5">
        <v>1</v>
      </c>
      <c r="CA87" s="5">
        <v>0</v>
      </c>
      <c r="CB87" s="5">
        <v>1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1</v>
      </c>
      <c r="CK87" s="5">
        <v>1</v>
      </c>
      <c r="CL87" s="5">
        <v>1</v>
      </c>
      <c r="CM87" s="5">
        <v>1</v>
      </c>
      <c r="CN87" s="5">
        <v>1</v>
      </c>
      <c r="CO87" s="5">
        <v>1</v>
      </c>
      <c r="CP87" s="5">
        <v>1</v>
      </c>
      <c r="CQ87" s="45">
        <v>1</v>
      </c>
      <c r="CR87" s="5">
        <v>1</v>
      </c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</row>
    <row r="88" spans="1:217" s="53" customFormat="1" ht="20.25" customHeight="1" x14ac:dyDescent="0.25">
      <c r="A88" s="8" t="s">
        <v>99</v>
      </c>
      <c r="B88" s="9" t="s">
        <v>91</v>
      </c>
      <c r="C88" s="9" t="s">
        <v>375</v>
      </c>
      <c r="D88" s="74" t="s">
        <v>376</v>
      </c>
      <c r="E88" s="8" t="s">
        <v>377</v>
      </c>
      <c r="F88" s="8">
        <v>280</v>
      </c>
      <c r="G88" s="8">
        <v>22</v>
      </c>
      <c r="H88" s="8">
        <v>2</v>
      </c>
      <c r="I88" s="8">
        <v>2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1</v>
      </c>
      <c r="P88" s="8">
        <v>1</v>
      </c>
      <c r="Q88" s="8">
        <v>5</v>
      </c>
      <c r="R88" s="8">
        <v>0</v>
      </c>
      <c r="S88" s="8">
        <v>0</v>
      </c>
      <c r="T88" s="8">
        <v>0</v>
      </c>
      <c r="U88" s="8">
        <v>13</v>
      </c>
      <c r="V88" s="8">
        <v>1</v>
      </c>
      <c r="W88" s="8">
        <v>1</v>
      </c>
      <c r="X88" s="8">
        <v>3</v>
      </c>
      <c r="Y88" s="8">
        <v>0</v>
      </c>
      <c r="Z88" s="8">
        <v>0</v>
      </c>
      <c r="AA88" s="8">
        <v>0</v>
      </c>
      <c r="AB88" s="8">
        <v>3</v>
      </c>
      <c r="AC88" s="8">
        <v>0</v>
      </c>
      <c r="AD88" s="8">
        <v>0</v>
      </c>
      <c r="AE88" s="8">
        <v>1</v>
      </c>
      <c r="AF88" s="8">
        <v>0</v>
      </c>
      <c r="AG88" s="8">
        <v>0</v>
      </c>
      <c r="AH88" s="8">
        <v>0</v>
      </c>
      <c r="AI88" s="8">
        <v>2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1</v>
      </c>
      <c r="AQ88" s="8">
        <v>0</v>
      </c>
      <c r="AR88" s="8">
        <v>0</v>
      </c>
      <c r="AS88" s="8">
        <v>1</v>
      </c>
      <c r="AT88" s="8">
        <v>0</v>
      </c>
      <c r="AU88" s="8">
        <v>0</v>
      </c>
      <c r="AV88" s="8">
        <v>0</v>
      </c>
      <c r="AW88" s="8">
        <v>18</v>
      </c>
      <c r="AX88" s="8">
        <v>1</v>
      </c>
      <c r="AY88" s="8">
        <v>1</v>
      </c>
      <c r="AZ88" s="8">
        <v>5</v>
      </c>
      <c r="BA88" s="8">
        <v>0</v>
      </c>
      <c r="BB88" s="8">
        <v>0</v>
      </c>
      <c r="BC88" s="8">
        <v>0</v>
      </c>
      <c r="BD88" s="8">
        <v>1</v>
      </c>
      <c r="BE88" s="8">
        <v>1</v>
      </c>
      <c r="BF88" s="13">
        <v>1</v>
      </c>
      <c r="BG88" s="13">
        <v>1</v>
      </c>
      <c r="BH88" s="13">
        <v>1</v>
      </c>
      <c r="BI88" s="13">
        <v>1</v>
      </c>
      <c r="BJ88" s="13">
        <v>1</v>
      </c>
      <c r="BK88" s="13">
        <v>1</v>
      </c>
      <c r="BL88" s="13">
        <v>1</v>
      </c>
      <c r="BM88" s="13">
        <v>1</v>
      </c>
      <c r="BN88" s="12">
        <v>1</v>
      </c>
      <c r="BO88" s="13">
        <v>1</v>
      </c>
      <c r="BP88" s="12">
        <v>1</v>
      </c>
      <c r="BQ88" s="13">
        <v>1</v>
      </c>
      <c r="BR88" s="13">
        <v>1</v>
      </c>
      <c r="BS88" s="5">
        <v>2</v>
      </c>
      <c r="BT88" s="5">
        <v>2</v>
      </c>
      <c r="BU88" s="5">
        <v>2</v>
      </c>
      <c r="BV88" s="5">
        <v>2</v>
      </c>
      <c r="BW88" s="5">
        <v>2</v>
      </c>
      <c r="BX88" s="5">
        <v>1</v>
      </c>
      <c r="BY88" s="5">
        <v>1</v>
      </c>
      <c r="BZ88" s="5">
        <v>1</v>
      </c>
      <c r="CA88" s="5">
        <v>0</v>
      </c>
      <c r="CB88" s="5">
        <v>1</v>
      </c>
      <c r="CC88" s="5">
        <v>1</v>
      </c>
      <c r="CD88" s="5">
        <v>1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1</v>
      </c>
      <c r="CK88" s="5">
        <v>1</v>
      </c>
      <c r="CL88" s="5">
        <v>1</v>
      </c>
      <c r="CM88" s="5">
        <v>1</v>
      </c>
      <c r="CN88" s="5">
        <v>1</v>
      </c>
      <c r="CO88" s="5">
        <v>1</v>
      </c>
      <c r="CP88" s="5">
        <v>1</v>
      </c>
      <c r="CQ88" s="45">
        <v>0</v>
      </c>
      <c r="CR88" s="5">
        <v>1</v>
      </c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</row>
    <row r="89" spans="1:217" s="53" customFormat="1" ht="20.25" customHeight="1" x14ac:dyDescent="0.25">
      <c r="A89" s="8" t="s">
        <v>99</v>
      </c>
      <c r="B89" s="9" t="s">
        <v>91</v>
      </c>
      <c r="C89" s="9" t="s">
        <v>390</v>
      </c>
      <c r="D89" s="8" t="s">
        <v>391</v>
      </c>
      <c r="E89" s="8" t="s">
        <v>392</v>
      </c>
      <c r="F89" s="8">
        <v>281</v>
      </c>
      <c r="G89" s="8">
        <v>24</v>
      </c>
      <c r="H89" s="8">
        <v>2.75</v>
      </c>
      <c r="I89" s="8">
        <v>1.25</v>
      </c>
      <c r="J89" s="8">
        <v>5</v>
      </c>
      <c r="K89" s="8">
        <v>1</v>
      </c>
      <c r="L89" s="8">
        <v>0</v>
      </c>
      <c r="M89" s="8">
        <v>0</v>
      </c>
      <c r="N89" s="8">
        <v>22</v>
      </c>
      <c r="O89" s="8">
        <v>2</v>
      </c>
      <c r="P89" s="8">
        <v>1</v>
      </c>
      <c r="Q89" s="8">
        <v>4</v>
      </c>
      <c r="R89" s="8">
        <v>1</v>
      </c>
      <c r="S89" s="8">
        <v>0</v>
      </c>
      <c r="T89" s="8">
        <v>0</v>
      </c>
      <c r="U89" s="8">
        <v>18</v>
      </c>
      <c r="V89" s="8">
        <v>2</v>
      </c>
      <c r="W89" s="8">
        <v>1</v>
      </c>
      <c r="X89" s="8">
        <v>3</v>
      </c>
      <c r="Y89" s="8">
        <v>1</v>
      </c>
      <c r="Z89" s="8">
        <v>0</v>
      </c>
      <c r="AA89" s="8">
        <v>0</v>
      </c>
      <c r="AB89" s="8">
        <v>3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1</v>
      </c>
      <c r="AQ89" s="8">
        <v>0</v>
      </c>
      <c r="AR89" s="8">
        <v>0</v>
      </c>
      <c r="AS89" s="8">
        <v>1</v>
      </c>
      <c r="AT89" s="8">
        <v>0</v>
      </c>
      <c r="AU89" s="8">
        <v>0</v>
      </c>
      <c r="AV89" s="8">
        <v>0</v>
      </c>
      <c r="AW89" s="8">
        <v>22</v>
      </c>
      <c r="AX89" s="8">
        <v>2</v>
      </c>
      <c r="AY89" s="8">
        <v>1</v>
      </c>
      <c r="AZ89" s="8">
        <v>4</v>
      </c>
      <c r="BA89" s="8">
        <v>1</v>
      </c>
      <c r="BB89" s="8">
        <v>0</v>
      </c>
      <c r="BC89" s="8">
        <v>0</v>
      </c>
      <c r="BD89" s="8">
        <v>1</v>
      </c>
      <c r="BE89" s="8">
        <v>1</v>
      </c>
      <c r="BF89" s="13">
        <v>1</v>
      </c>
      <c r="BG89" s="13">
        <v>1</v>
      </c>
      <c r="BH89" s="13">
        <v>1</v>
      </c>
      <c r="BI89" s="13">
        <v>1</v>
      </c>
      <c r="BJ89" s="13">
        <v>1</v>
      </c>
      <c r="BK89" s="13">
        <v>1</v>
      </c>
      <c r="BL89" s="13">
        <v>1</v>
      </c>
      <c r="BM89" s="13">
        <v>1</v>
      </c>
      <c r="BN89" s="12">
        <v>1</v>
      </c>
      <c r="BO89" s="13">
        <v>0</v>
      </c>
      <c r="BP89" s="12">
        <v>1</v>
      </c>
      <c r="BQ89" s="13">
        <v>1</v>
      </c>
      <c r="BR89" s="13">
        <v>1</v>
      </c>
      <c r="BS89" s="5">
        <v>2</v>
      </c>
      <c r="BT89" s="5">
        <v>2</v>
      </c>
      <c r="BU89" s="5">
        <v>2</v>
      </c>
      <c r="BV89" s="5">
        <v>2</v>
      </c>
      <c r="BW89" s="5">
        <v>2</v>
      </c>
      <c r="BX89" s="5">
        <v>1</v>
      </c>
      <c r="BY89" s="5">
        <v>1</v>
      </c>
      <c r="BZ89" s="5">
        <v>1</v>
      </c>
      <c r="CA89" s="5">
        <v>0</v>
      </c>
      <c r="CB89" s="5">
        <v>1</v>
      </c>
      <c r="CC89" s="5">
        <v>0</v>
      </c>
      <c r="CD89" s="5">
        <v>1</v>
      </c>
      <c r="CE89" s="5">
        <v>1</v>
      </c>
      <c r="CF89" s="5">
        <v>0</v>
      </c>
      <c r="CG89" s="5">
        <v>0</v>
      </c>
      <c r="CH89" s="5">
        <v>0</v>
      </c>
      <c r="CI89" s="5">
        <v>1</v>
      </c>
      <c r="CJ89" s="5">
        <v>1</v>
      </c>
      <c r="CK89" s="5">
        <v>1</v>
      </c>
      <c r="CL89" s="5">
        <v>1</v>
      </c>
      <c r="CM89" s="5">
        <v>1</v>
      </c>
      <c r="CN89" s="5">
        <v>1</v>
      </c>
      <c r="CO89" s="5">
        <v>1</v>
      </c>
      <c r="CP89" s="5">
        <v>1</v>
      </c>
      <c r="CQ89" s="45">
        <v>1</v>
      </c>
      <c r="CR89" s="5">
        <v>1</v>
      </c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</row>
    <row r="90" spans="1:217" s="53" customFormat="1" ht="20.25" customHeight="1" x14ac:dyDescent="0.25">
      <c r="A90" s="8" t="s">
        <v>99</v>
      </c>
      <c r="B90" s="9" t="s">
        <v>91</v>
      </c>
      <c r="C90" s="9" t="s">
        <v>159</v>
      </c>
      <c r="D90" s="74" t="s">
        <v>160</v>
      </c>
      <c r="E90" s="8" t="s">
        <v>161</v>
      </c>
      <c r="F90" s="8">
        <v>283</v>
      </c>
      <c r="G90" s="8">
        <v>20</v>
      </c>
      <c r="H90" s="8">
        <v>2</v>
      </c>
      <c r="I90" s="8">
        <v>2</v>
      </c>
      <c r="J90" s="8">
        <v>1</v>
      </c>
      <c r="K90" s="8">
        <v>1</v>
      </c>
      <c r="L90" s="8">
        <v>0</v>
      </c>
      <c r="M90" s="8">
        <v>0</v>
      </c>
      <c r="N90" s="8">
        <v>20</v>
      </c>
      <c r="O90" s="8">
        <v>3</v>
      </c>
      <c r="P90" s="8">
        <v>3</v>
      </c>
      <c r="Q90" s="8">
        <v>1</v>
      </c>
      <c r="R90" s="8">
        <v>1</v>
      </c>
      <c r="S90" s="8">
        <v>0</v>
      </c>
      <c r="T90" s="8">
        <v>0</v>
      </c>
      <c r="U90" s="8">
        <v>9</v>
      </c>
      <c r="V90" s="8">
        <v>1</v>
      </c>
      <c r="W90" s="8">
        <v>1</v>
      </c>
      <c r="X90" s="8">
        <v>0</v>
      </c>
      <c r="Y90" s="8">
        <v>1</v>
      </c>
      <c r="Z90" s="8">
        <v>0</v>
      </c>
      <c r="AA90" s="8">
        <v>0</v>
      </c>
      <c r="AB90" s="8">
        <v>9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2</v>
      </c>
      <c r="AQ90" s="8">
        <v>1</v>
      </c>
      <c r="AR90" s="8">
        <v>2</v>
      </c>
      <c r="AS90" s="8">
        <v>1</v>
      </c>
      <c r="AT90" s="8">
        <v>0</v>
      </c>
      <c r="AU90" s="8">
        <v>0</v>
      </c>
      <c r="AV90" s="8">
        <v>0</v>
      </c>
      <c r="AW90" s="8">
        <v>20</v>
      </c>
      <c r="AX90" s="8">
        <v>3</v>
      </c>
      <c r="AY90" s="8">
        <v>3</v>
      </c>
      <c r="AZ90" s="8">
        <v>1</v>
      </c>
      <c r="BA90" s="8">
        <v>1</v>
      </c>
      <c r="BB90" s="8">
        <v>0</v>
      </c>
      <c r="BC90" s="8">
        <v>0</v>
      </c>
      <c r="BD90" s="8">
        <v>1</v>
      </c>
      <c r="BE90" s="8">
        <v>1</v>
      </c>
      <c r="BF90" s="13">
        <v>1</v>
      </c>
      <c r="BG90" s="13">
        <v>1</v>
      </c>
      <c r="BH90" s="13">
        <v>1</v>
      </c>
      <c r="BI90" s="13">
        <v>1</v>
      </c>
      <c r="BJ90" s="13">
        <v>1</v>
      </c>
      <c r="BK90" s="13">
        <v>1</v>
      </c>
      <c r="BL90" s="13">
        <v>0</v>
      </c>
      <c r="BM90" s="13">
        <v>1</v>
      </c>
      <c r="BN90" s="12">
        <v>1</v>
      </c>
      <c r="BO90" s="13">
        <v>0</v>
      </c>
      <c r="BP90" s="12">
        <v>1</v>
      </c>
      <c r="BQ90" s="13">
        <v>1</v>
      </c>
      <c r="BR90" s="13">
        <v>1</v>
      </c>
      <c r="BS90" s="5">
        <v>2</v>
      </c>
      <c r="BT90" s="5">
        <v>2</v>
      </c>
      <c r="BU90" s="5">
        <v>2</v>
      </c>
      <c r="BV90" s="5">
        <v>2</v>
      </c>
      <c r="BW90" s="5">
        <v>2</v>
      </c>
      <c r="BX90" s="5">
        <v>1</v>
      </c>
      <c r="BY90" s="5">
        <v>1</v>
      </c>
      <c r="BZ90" s="5">
        <v>1</v>
      </c>
      <c r="CA90" s="5">
        <v>0</v>
      </c>
      <c r="CB90" s="5">
        <v>1</v>
      </c>
      <c r="CC90" s="5">
        <v>0</v>
      </c>
      <c r="CD90" s="5">
        <v>1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1</v>
      </c>
      <c r="CK90" s="5">
        <v>1</v>
      </c>
      <c r="CL90" s="5">
        <v>1</v>
      </c>
      <c r="CM90" s="5">
        <v>1</v>
      </c>
      <c r="CN90" s="5">
        <v>1</v>
      </c>
      <c r="CO90" s="5">
        <v>1</v>
      </c>
      <c r="CP90" s="5">
        <v>1</v>
      </c>
      <c r="CQ90" s="45">
        <v>0</v>
      </c>
      <c r="CR90" s="5">
        <v>1</v>
      </c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</row>
    <row r="91" spans="1:217" s="53" customFormat="1" ht="20.25" customHeight="1" x14ac:dyDescent="0.25">
      <c r="A91" s="8" t="s">
        <v>99</v>
      </c>
      <c r="B91" s="9" t="s">
        <v>91</v>
      </c>
      <c r="C91" s="9" t="s">
        <v>324</v>
      </c>
      <c r="D91" s="8" t="s">
        <v>325</v>
      </c>
      <c r="E91" s="8" t="s">
        <v>326</v>
      </c>
      <c r="F91" s="8">
        <v>285</v>
      </c>
      <c r="G91" s="8">
        <v>22.8</v>
      </c>
      <c r="H91" s="8">
        <v>2.75</v>
      </c>
      <c r="I91" s="8">
        <v>1</v>
      </c>
      <c r="J91" s="8">
        <v>3</v>
      </c>
      <c r="K91" s="8">
        <v>1</v>
      </c>
      <c r="L91" s="8">
        <v>0</v>
      </c>
      <c r="M91" s="8">
        <v>0</v>
      </c>
      <c r="N91" s="8">
        <v>21</v>
      </c>
      <c r="O91" s="8">
        <v>3</v>
      </c>
      <c r="P91" s="8">
        <v>1</v>
      </c>
      <c r="Q91" s="8">
        <v>3</v>
      </c>
      <c r="R91" s="8">
        <v>1</v>
      </c>
      <c r="S91" s="8">
        <v>0</v>
      </c>
      <c r="T91" s="8">
        <v>0</v>
      </c>
      <c r="U91" s="8">
        <v>13</v>
      </c>
      <c r="V91" s="8">
        <v>2</v>
      </c>
      <c r="W91" s="8">
        <v>1</v>
      </c>
      <c r="X91" s="8">
        <v>2</v>
      </c>
      <c r="Y91" s="8">
        <v>0</v>
      </c>
      <c r="Z91" s="8">
        <v>0</v>
      </c>
      <c r="AA91" s="8">
        <v>0</v>
      </c>
      <c r="AB91" s="8">
        <v>5</v>
      </c>
      <c r="AC91" s="8">
        <v>0</v>
      </c>
      <c r="AD91" s="8">
        <v>0</v>
      </c>
      <c r="AE91" s="8">
        <v>1</v>
      </c>
      <c r="AF91" s="8">
        <v>0</v>
      </c>
      <c r="AG91" s="8">
        <v>0</v>
      </c>
      <c r="AH91" s="8">
        <v>0</v>
      </c>
      <c r="AI91" s="8">
        <v>2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1</v>
      </c>
      <c r="AQ91" s="8">
        <v>1</v>
      </c>
      <c r="AR91" s="8">
        <v>0</v>
      </c>
      <c r="AS91" s="8">
        <v>0</v>
      </c>
      <c r="AT91" s="8">
        <v>1</v>
      </c>
      <c r="AU91" s="8">
        <v>0</v>
      </c>
      <c r="AV91" s="8">
        <v>0</v>
      </c>
      <c r="AW91" s="8">
        <v>17</v>
      </c>
      <c r="AX91" s="8">
        <v>3</v>
      </c>
      <c r="AY91" s="8">
        <v>1</v>
      </c>
      <c r="AZ91" s="8">
        <v>3</v>
      </c>
      <c r="BA91" s="8">
        <v>1</v>
      </c>
      <c r="BB91" s="8">
        <v>0</v>
      </c>
      <c r="BC91" s="8">
        <v>0</v>
      </c>
      <c r="BD91" s="8">
        <v>1</v>
      </c>
      <c r="BE91" s="8">
        <v>1</v>
      </c>
      <c r="BF91" s="13">
        <v>1</v>
      </c>
      <c r="BG91" s="13">
        <v>1</v>
      </c>
      <c r="BH91" s="13">
        <v>1</v>
      </c>
      <c r="BI91" s="13">
        <v>1</v>
      </c>
      <c r="BJ91" s="13">
        <v>1</v>
      </c>
      <c r="BK91" s="13">
        <v>1</v>
      </c>
      <c r="BL91" s="13">
        <v>1</v>
      </c>
      <c r="BM91" s="13">
        <v>1</v>
      </c>
      <c r="BN91" s="12">
        <v>1</v>
      </c>
      <c r="BO91" s="13">
        <v>1</v>
      </c>
      <c r="BP91" s="12">
        <v>0</v>
      </c>
      <c r="BQ91" s="13">
        <v>1</v>
      </c>
      <c r="BR91" s="13">
        <v>1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1</v>
      </c>
      <c r="BY91" s="5">
        <v>1</v>
      </c>
      <c r="BZ91" s="5">
        <v>1</v>
      </c>
      <c r="CA91" s="5">
        <v>0</v>
      </c>
      <c r="CB91" s="5">
        <v>1</v>
      </c>
      <c r="CC91" s="5">
        <v>0</v>
      </c>
      <c r="CD91" s="5">
        <v>1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1</v>
      </c>
      <c r="CK91" s="5">
        <v>1</v>
      </c>
      <c r="CL91" s="5">
        <v>1</v>
      </c>
      <c r="CM91" s="5">
        <v>1</v>
      </c>
      <c r="CN91" s="5">
        <v>1</v>
      </c>
      <c r="CO91" s="5">
        <v>1</v>
      </c>
      <c r="CP91" s="5">
        <v>0</v>
      </c>
      <c r="CQ91" s="45">
        <v>0</v>
      </c>
      <c r="CR91" s="5">
        <v>0</v>
      </c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</row>
    <row r="92" spans="1:217" s="53" customFormat="1" ht="20.25" customHeight="1" x14ac:dyDescent="0.25">
      <c r="A92" s="8" t="s">
        <v>99</v>
      </c>
      <c r="B92" s="9" t="s">
        <v>97</v>
      </c>
      <c r="C92" s="9" t="s">
        <v>357</v>
      </c>
      <c r="D92" s="74" t="s">
        <v>358</v>
      </c>
      <c r="E92" s="8" t="s">
        <v>359</v>
      </c>
      <c r="F92" s="8">
        <v>287</v>
      </c>
      <c r="G92" s="8">
        <v>29.2</v>
      </c>
      <c r="H92" s="8">
        <v>3.5</v>
      </c>
      <c r="I92" s="8">
        <v>1.25</v>
      </c>
      <c r="J92" s="8">
        <v>4</v>
      </c>
      <c r="K92" s="8">
        <v>1.25</v>
      </c>
      <c r="L92" s="8">
        <v>0</v>
      </c>
      <c r="M92" s="8">
        <v>0</v>
      </c>
      <c r="N92" s="8">
        <v>22</v>
      </c>
      <c r="O92" s="8">
        <v>2</v>
      </c>
      <c r="P92" s="8">
        <v>1</v>
      </c>
      <c r="Q92" s="8">
        <v>3</v>
      </c>
      <c r="R92" s="8">
        <v>1</v>
      </c>
      <c r="S92" s="8">
        <v>0</v>
      </c>
      <c r="T92" s="8">
        <v>0</v>
      </c>
      <c r="U92" s="8">
        <v>10</v>
      </c>
      <c r="V92" s="8">
        <v>0</v>
      </c>
      <c r="W92" s="8">
        <v>0</v>
      </c>
      <c r="X92" s="8">
        <v>1</v>
      </c>
      <c r="Y92" s="8">
        <v>0</v>
      </c>
      <c r="Z92" s="8">
        <v>0</v>
      </c>
      <c r="AA92" s="8">
        <v>0</v>
      </c>
      <c r="AB92" s="8">
        <v>5</v>
      </c>
      <c r="AC92" s="8">
        <v>1</v>
      </c>
      <c r="AD92" s="8">
        <v>0</v>
      </c>
      <c r="AE92" s="8">
        <v>2</v>
      </c>
      <c r="AF92" s="8">
        <v>0</v>
      </c>
      <c r="AG92" s="8">
        <v>0</v>
      </c>
      <c r="AH92" s="8">
        <v>0</v>
      </c>
      <c r="AI92" s="8">
        <v>7</v>
      </c>
      <c r="AJ92" s="8">
        <v>1</v>
      </c>
      <c r="AK92" s="8">
        <v>1</v>
      </c>
      <c r="AL92" s="8">
        <v>0</v>
      </c>
      <c r="AM92" s="8">
        <v>0</v>
      </c>
      <c r="AN92" s="8">
        <v>0</v>
      </c>
      <c r="AO92" s="8">
        <v>0</v>
      </c>
      <c r="AP92" s="8">
        <v>2</v>
      </c>
      <c r="AQ92" s="8">
        <v>0</v>
      </c>
      <c r="AR92" s="8">
        <v>0</v>
      </c>
      <c r="AS92" s="8">
        <v>0</v>
      </c>
      <c r="AT92" s="8">
        <v>1</v>
      </c>
      <c r="AU92" s="8">
        <v>0</v>
      </c>
      <c r="AV92" s="8">
        <v>0</v>
      </c>
      <c r="AW92" s="8">
        <v>22</v>
      </c>
      <c r="AX92" s="8">
        <v>2</v>
      </c>
      <c r="AY92" s="8">
        <v>1</v>
      </c>
      <c r="AZ92" s="8">
        <v>3</v>
      </c>
      <c r="BA92" s="8">
        <v>1</v>
      </c>
      <c r="BB92" s="8">
        <v>0</v>
      </c>
      <c r="BC92" s="8">
        <v>0</v>
      </c>
      <c r="BD92" s="8">
        <v>1</v>
      </c>
      <c r="BE92" s="8">
        <v>1</v>
      </c>
      <c r="BF92" s="13">
        <v>1</v>
      </c>
      <c r="BG92" s="13">
        <v>1</v>
      </c>
      <c r="BH92" s="13">
        <v>1</v>
      </c>
      <c r="BI92" s="13">
        <v>1</v>
      </c>
      <c r="BJ92" s="13">
        <v>1</v>
      </c>
      <c r="BK92" s="13">
        <v>1</v>
      </c>
      <c r="BL92" s="13">
        <v>1</v>
      </c>
      <c r="BM92" s="13">
        <v>1</v>
      </c>
      <c r="BN92" s="12">
        <v>1</v>
      </c>
      <c r="BO92" s="13">
        <v>1</v>
      </c>
      <c r="BP92" s="12">
        <v>0</v>
      </c>
      <c r="BQ92" s="13">
        <v>0</v>
      </c>
      <c r="BR92" s="13">
        <v>0</v>
      </c>
      <c r="BS92" s="5">
        <v>1</v>
      </c>
      <c r="BT92" s="5">
        <v>1</v>
      </c>
      <c r="BU92" s="5">
        <v>1</v>
      </c>
      <c r="BV92" s="5">
        <v>1</v>
      </c>
      <c r="BW92" s="5">
        <v>1</v>
      </c>
      <c r="BX92" s="5">
        <v>1</v>
      </c>
      <c r="BY92" s="5">
        <v>1</v>
      </c>
      <c r="BZ92" s="5">
        <v>0</v>
      </c>
      <c r="CA92" s="5">
        <v>0</v>
      </c>
      <c r="CB92" s="5">
        <v>1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1</v>
      </c>
      <c r="CK92" s="5">
        <v>0</v>
      </c>
      <c r="CL92" s="5">
        <v>1</v>
      </c>
      <c r="CM92" s="5">
        <v>1</v>
      </c>
      <c r="CN92" s="5">
        <v>1</v>
      </c>
      <c r="CO92" s="5">
        <v>0</v>
      </c>
      <c r="CP92" s="5">
        <v>1</v>
      </c>
      <c r="CQ92" s="45">
        <v>0</v>
      </c>
      <c r="CR92" s="5">
        <v>1</v>
      </c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</row>
    <row r="93" spans="1:217" s="53" customFormat="1" ht="20.25" customHeight="1" x14ac:dyDescent="0.25">
      <c r="A93" s="8" t="s">
        <v>99</v>
      </c>
      <c r="B93" s="9" t="s">
        <v>91</v>
      </c>
      <c r="C93" s="9" t="s">
        <v>387</v>
      </c>
      <c r="D93" s="8" t="s">
        <v>388</v>
      </c>
      <c r="E93" s="8" t="s">
        <v>389</v>
      </c>
      <c r="F93" s="8">
        <v>290</v>
      </c>
      <c r="G93" s="8">
        <v>23.6</v>
      </c>
      <c r="H93" s="8">
        <v>2.75</v>
      </c>
      <c r="I93" s="8">
        <v>1.2</v>
      </c>
      <c r="J93" s="8">
        <v>3.5</v>
      </c>
      <c r="K93" s="8">
        <v>1.5</v>
      </c>
      <c r="L93" s="8">
        <v>1</v>
      </c>
      <c r="M93" s="8">
        <v>0</v>
      </c>
      <c r="N93" s="8">
        <v>22</v>
      </c>
      <c r="O93" s="8">
        <v>2</v>
      </c>
      <c r="P93" s="8">
        <v>1</v>
      </c>
      <c r="Q93" s="8">
        <v>3</v>
      </c>
      <c r="R93" s="8">
        <v>1</v>
      </c>
      <c r="S93" s="8">
        <v>1</v>
      </c>
      <c r="T93" s="8">
        <v>0</v>
      </c>
      <c r="U93" s="8">
        <v>15</v>
      </c>
      <c r="V93" s="8">
        <v>2</v>
      </c>
      <c r="W93" s="8">
        <v>1</v>
      </c>
      <c r="X93" s="8">
        <v>2</v>
      </c>
      <c r="Y93" s="8">
        <v>0</v>
      </c>
      <c r="Z93" s="8">
        <v>0</v>
      </c>
      <c r="AA93" s="8">
        <v>0</v>
      </c>
      <c r="AB93" s="8">
        <v>4</v>
      </c>
      <c r="AC93" s="8">
        <v>0</v>
      </c>
      <c r="AD93" s="8">
        <v>0</v>
      </c>
      <c r="AE93" s="8">
        <v>0</v>
      </c>
      <c r="AF93" s="8">
        <v>0</v>
      </c>
      <c r="AG93" s="8">
        <v>1</v>
      </c>
      <c r="AH93" s="8">
        <v>0</v>
      </c>
      <c r="AI93" s="8">
        <v>3</v>
      </c>
      <c r="AJ93" s="8">
        <v>0</v>
      </c>
      <c r="AK93" s="8">
        <v>0</v>
      </c>
      <c r="AL93" s="8">
        <v>1</v>
      </c>
      <c r="AM93" s="8">
        <v>1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2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1</v>
      </c>
      <c r="BE93" s="8">
        <v>1</v>
      </c>
      <c r="BF93" s="13" t="s">
        <v>90</v>
      </c>
      <c r="BG93" s="13" t="s">
        <v>90</v>
      </c>
      <c r="BH93" s="13" t="s">
        <v>90</v>
      </c>
      <c r="BI93" s="13" t="s">
        <v>90</v>
      </c>
      <c r="BJ93" s="13" t="s">
        <v>90</v>
      </c>
      <c r="BK93" s="13" t="s">
        <v>90</v>
      </c>
      <c r="BL93" s="13" t="s">
        <v>90</v>
      </c>
      <c r="BM93" s="13" t="s">
        <v>90</v>
      </c>
      <c r="BN93" s="12" t="s">
        <v>90</v>
      </c>
      <c r="BO93" s="13" t="s">
        <v>90</v>
      </c>
      <c r="BP93" s="12" t="s">
        <v>90</v>
      </c>
      <c r="BQ93" s="13" t="s">
        <v>90</v>
      </c>
      <c r="BR93" s="13" t="s">
        <v>90</v>
      </c>
      <c r="BS93" s="5">
        <v>2</v>
      </c>
      <c r="BT93" s="5">
        <v>2</v>
      </c>
      <c r="BU93" s="5">
        <v>2</v>
      </c>
      <c r="BV93" s="5">
        <v>2</v>
      </c>
      <c r="BW93" s="5">
        <v>2</v>
      </c>
      <c r="BX93" s="5">
        <v>1</v>
      </c>
      <c r="BY93" s="5">
        <v>1</v>
      </c>
      <c r="BZ93" s="5">
        <v>1</v>
      </c>
      <c r="CA93" s="5">
        <v>1</v>
      </c>
      <c r="CB93" s="5">
        <v>1</v>
      </c>
      <c r="CC93" s="5">
        <v>1</v>
      </c>
      <c r="CD93" s="5">
        <v>1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1</v>
      </c>
      <c r="CK93" s="5">
        <v>1</v>
      </c>
      <c r="CL93" s="5">
        <v>1</v>
      </c>
      <c r="CM93" s="5">
        <v>1</v>
      </c>
      <c r="CN93" s="5">
        <v>1</v>
      </c>
      <c r="CO93" s="5">
        <v>1</v>
      </c>
      <c r="CP93" s="5">
        <v>1</v>
      </c>
      <c r="CQ93" s="45">
        <v>0</v>
      </c>
      <c r="CR93" s="5">
        <v>1</v>
      </c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</row>
    <row r="94" spans="1:217" s="53" customFormat="1" ht="20.25" customHeight="1" x14ac:dyDescent="0.25">
      <c r="A94" s="8" t="s">
        <v>99</v>
      </c>
      <c r="B94" s="9" t="s">
        <v>91</v>
      </c>
      <c r="C94" s="9" t="s">
        <v>236</v>
      </c>
      <c r="D94" s="8" t="s">
        <v>237</v>
      </c>
      <c r="E94" s="8" t="s">
        <v>238</v>
      </c>
      <c r="F94" s="8">
        <v>293</v>
      </c>
      <c r="G94" s="8">
        <v>26</v>
      </c>
      <c r="H94" s="8">
        <v>3</v>
      </c>
      <c r="I94" s="8">
        <v>2</v>
      </c>
      <c r="J94" s="8">
        <v>5</v>
      </c>
      <c r="K94" s="8">
        <v>2</v>
      </c>
      <c r="L94" s="8">
        <v>1</v>
      </c>
      <c r="M94" s="8">
        <v>0</v>
      </c>
      <c r="N94" s="8">
        <v>22</v>
      </c>
      <c r="O94" s="8">
        <v>1</v>
      </c>
      <c r="P94" s="8">
        <v>1</v>
      </c>
      <c r="Q94" s="8">
        <v>5</v>
      </c>
      <c r="R94" s="8">
        <v>2</v>
      </c>
      <c r="S94" s="8">
        <v>1</v>
      </c>
      <c r="T94" s="8">
        <v>0</v>
      </c>
      <c r="U94" s="8">
        <v>14</v>
      </c>
      <c r="V94" s="8">
        <v>1</v>
      </c>
      <c r="W94" s="8">
        <v>1</v>
      </c>
      <c r="X94" s="8">
        <v>2</v>
      </c>
      <c r="Y94" s="8">
        <v>0</v>
      </c>
      <c r="Z94" s="8">
        <v>0</v>
      </c>
      <c r="AA94" s="8">
        <v>0</v>
      </c>
      <c r="AB94" s="8">
        <v>4</v>
      </c>
      <c r="AC94" s="8">
        <v>0</v>
      </c>
      <c r="AD94" s="8">
        <v>0</v>
      </c>
      <c r="AE94" s="8">
        <v>1</v>
      </c>
      <c r="AF94" s="8">
        <v>1</v>
      </c>
      <c r="AG94" s="8">
        <v>0</v>
      </c>
      <c r="AH94" s="8">
        <v>0</v>
      </c>
      <c r="AI94" s="8">
        <v>2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2</v>
      </c>
      <c r="AQ94" s="8">
        <v>0</v>
      </c>
      <c r="AR94" s="8">
        <v>0</v>
      </c>
      <c r="AS94" s="8">
        <v>2</v>
      </c>
      <c r="AT94" s="8">
        <v>1</v>
      </c>
      <c r="AU94" s="8">
        <v>1</v>
      </c>
      <c r="AV94" s="8">
        <v>0</v>
      </c>
      <c r="AW94" s="8">
        <v>18</v>
      </c>
      <c r="AX94" s="8">
        <v>0</v>
      </c>
      <c r="AY94" s="8">
        <v>1</v>
      </c>
      <c r="AZ94" s="8">
        <v>5</v>
      </c>
      <c r="BA94" s="8">
        <v>2</v>
      </c>
      <c r="BB94" s="8">
        <v>1</v>
      </c>
      <c r="BC94" s="8">
        <v>0</v>
      </c>
      <c r="BD94" s="8">
        <v>1</v>
      </c>
      <c r="BE94" s="8">
        <v>1</v>
      </c>
      <c r="BF94" s="13">
        <v>0</v>
      </c>
      <c r="BG94" s="13">
        <v>1</v>
      </c>
      <c r="BH94" s="13">
        <v>1</v>
      </c>
      <c r="BI94" s="13">
        <v>1</v>
      </c>
      <c r="BJ94" s="13">
        <v>1</v>
      </c>
      <c r="BK94" s="13">
        <v>1</v>
      </c>
      <c r="BL94" s="13">
        <v>1</v>
      </c>
      <c r="BM94" s="13">
        <v>1</v>
      </c>
      <c r="BN94" s="12">
        <v>1</v>
      </c>
      <c r="BO94" s="13">
        <v>1</v>
      </c>
      <c r="BP94" s="12">
        <v>1</v>
      </c>
      <c r="BQ94" s="13">
        <v>1</v>
      </c>
      <c r="BR94" s="13">
        <v>1</v>
      </c>
      <c r="BS94" s="5">
        <v>1</v>
      </c>
      <c r="BT94" s="5">
        <v>1</v>
      </c>
      <c r="BU94" s="5">
        <v>1</v>
      </c>
      <c r="BV94" s="5">
        <v>1</v>
      </c>
      <c r="BW94" s="5">
        <v>1</v>
      </c>
      <c r="BX94" s="5">
        <v>1</v>
      </c>
      <c r="BY94" s="5">
        <v>1</v>
      </c>
      <c r="BZ94" s="5">
        <v>1</v>
      </c>
      <c r="CA94" s="5">
        <v>0</v>
      </c>
      <c r="CB94" s="5">
        <v>1</v>
      </c>
      <c r="CC94" s="5">
        <v>1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1</v>
      </c>
      <c r="CK94" s="5">
        <v>1</v>
      </c>
      <c r="CL94" s="5">
        <v>0</v>
      </c>
      <c r="CM94" s="5">
        <v>0</v>
      </c>
      <c r="CN94" s="5">
        <v>0</v>
      </c>
      <c r="CO94" s="5">
        <v>0</v>
      </c>
      <c r="CP94" s="5">
        <v>1</v>
      </c>
      <c r="CQ94" s="45">
        <v>0</v>
      </c>
      <c r="CR94" s="5">
        <v>0</v>
      </c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</row>
    <row r="95" spans="1:217" s="53" customFormat="1" ht="20.25" customHeight="1" x14ac:dyDescent="0.25">
      <c r="A95" s="8" t="s">
        <v>99</v>
      </c>
      <c r="B95" s="9" t="s">
        <v>91</v>
      </c>
      <c r="C95" s="9" t="s">
        <v>398</v>
      </c>
      <c r="D95" s="8" t="s">
        <v>399</v>
      </c>
      <c r="E95" s="8" t="s">
        <v>400</v>
      </c>
      <c r="F95" s="8">
        <v>294</v>
      </c>
      <c r="G95" s="8">
        <v>22</v>
      </c>
      <c r="H95" s="8">
        <v>2</v>
      </c>
      <c r="I95" s="8">
        <v>1</v>
      </c>
      <c r="J95" s="8">
        <v>3</v>
      </c>
      <c r="K95" s="8">
        <v>1</v>
      </c>
      <c r="L95" s="8">
        <v>0</v>
      </c>
      <c r="M95" s="8">
        <v>0</v>
      </c>
      <c r="N95" s="8">
        <v>22</v>
      </c>
      <c r="O95" s="8">
        <v>2</v>
      </c>
      <c r="P95" s="8">
        <v>1</v>
      </c>
      <c r="Q95" s="8">
        <v>3</v>
      </c>
      <c r="R95" s="8">
        <v>1</v>
      </c>
      <c r="S95" s="8">
        <v>0</v>
      </c>
      <c r="T95" s="8">
        <v>0</v>
      </c>
      <c r="U95" s="8">
        <v>7</v>
      </c>
      <c r="V95" s="8">
        <v>2</v>
      </c>
      <c r="W95" s="8">
        <v>0</v>
      </c>
      <c r="X95" s="8">
        <v>1</v>
      </c>
      <c r="Y95" s="8">
        <v>1</v>
      </c>
      <c r="Z95" s="8">
        <v>0</v>
      </c>
      <c r="AA95" s="8">
        <v>0</v>
      </c>
      <c r="AB95" s="8">
        <v>9</v>
      </c>
      <c r="AC95" s="8">
        <v>0</v>
      </c>
      <c r="AD95" s="8">
        <v>1</v>
      </c>
      <c r="AE95" s="8">
        <v>1</v>
      </c>
      <c r="AF95" s="8">
        <v>0</v>
      </c>
      <c r="AG95" s="8">
        <v>0</v>
      </c>
      <c r="AH95" s="8">
        <v>0</v>
      </c>
      <c r="AI95" s="8">
        <v>5</v>
      </c>
      <c r="AJ95" s="8">
        <v>0</v>
      </c>
      <c r="AK95" s="8">
        <v>0</v>
      </c>
      <c r="AL95" s="8">
        <v>1</v>
      </c>
      <c r="AM95" s="8">
        <v>0</v>
      </c>
      <c r="AN95" s="8">
        <v>0</v>
      </c>
      <c r="AO95" s="8">
        <v>0</v>
      </c>
      <c r="AP95" s="8">
        <v>1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22</v>
      </c>
      <c r="AX95" s="8">
        <v>2</v>
      </c>
      <c r="AY95" s="8">
        <v>1</v>
      </c>
      <c r="AZ95" s="8">
        <v>3</v>
      </c>
      <c r="BA95" s="8">
        <v>1</v>
      </c>
      <c r="BB95" s="8">
        <v>0</v>
      </c>
      <c r="BC95" s="8">
        <v>0</v>
      </c>
      <c r="BD95" s="8">
        <v>1</v>
      </c>
      <c r="BE95" s="8">
        <v>1</v>
      </c>
      <c r="BF95" s="13">
        <v>1</v>
      </c>
      <c r="BG95" s="13">
        <v>1</v>
      </c>
      <c r="BH95" s="13">
        <v>1</v>
      </c>
      <c r="BI95" s="13">
        <v>1</v>
      </c>
      <c r="BJ95" s="13">
        <v>1</v>
      </c>
      <c r="BK95" s="13">
        <v>1</v>
      </c>
      <c r="BL95" s="13">
        <v>1</v>
      </c>
      <c r="BM95" s="13">
        <v>1</v>
      </c>
      <c r="BN95" s="12">
        <v>1</v>
      </c>
      <c r="BO95" s="13">
        <v>1</v>
      </c>
      <c r="BP95" s="12">
        <v>1</v>
      </c>
      <c r="BQ95" s="13">
        <v>1</v>
      </c>
      <c r="BR95" s="13">
        <v>1</v>
      </c>
      <c r="BS95" s="5">
        <v>1</v>
      </c>
      <c r="BT95" s="5">
        <v>1</v>
      </c>
      <c r="BU95" s="5">
        <v>1</v>
      </c>
      <c r="BV95" s="5">
        <v>1</v>
      </c>
      <c r="BW95" s="5">
        <v>1</v>
      </c>
      <c r="BX95" s="5">
        <v>1</v>
      </c>
      <c r="BY95" s="5">
        <v>1</v>
      </c>
      <c r="BZ95" s="5">
        <v>1</v>
      </c>
      <c r="CA95" s="5">
        <v>0</v>
      </c>
      <c r="CB95" s="5">
        <v>1</v>
      </c>
      <c r="CC95" s="5">
        <v>0</v>
      </c>
      <c r="CD95" s="5">
        <v>1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1</v>
      </c>
      <c r="CK95" s="5">
        <v>1</v>
      </c>
      <c r="CL95" s="5">
        <v>1</v>
      </c>
      <c r="CM95" s="5">
        <v>1</v>
      </c>
      <c r="CN95" s="5">
        <v>1</v>
      </c>
      <c r="CO95" s="5">
        <v>0</v>
      </c>
      <c r="CP95" s="5">
        <v>0</v>
      </c>
      <c r="CQ95" s="45">
        <v>0</v>
      </c>
      <c r="CR95" s="5">
        <v>1</v>
      </c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</row>
    <row r="96" spans="1:217" s="53" customFormat="1" ht="20.25" customHeight="1" x14ac:dyDescent="0.25">
      <c r="A96" s="8" t="s">
        <v>99</v>
      </c>
      <c r="B96" s="9" t="s">
        <v>91</v>
      </c>
      <c r="C96" s="9" t="s">
        <v>274</v>
      </c>
      <c r="D96" s="8" t="s">
        <v>275</v>
      </c>
      <c r="E96" s="8" t="s">
        <v>276</v>
      </c>
      <c r="F96" s="8">
        <v>295</v>
      </c>
      <c r="G96" s="8">
        <v>23.6</v>
      </c>
      <c r="H96" s="8">
        <v>2.75</v>
      </c>
      <c r="I96" s="8">
        <v>1</v>
      </c>
      <c r="J96" s="8">
        <v>5</v>
      </c>
      <c r="K96" s="8">
        <v>0.75</v>
      </c>
      <c r="L96" s="8">
        <v>0</v>
      </c>
      <c r="M96" s="8">
        <v>0</v>
      </c>
      <c r="N96" s="8">
        <v>18</v>
      </c>
      <c r="O96" s="8">
        <v>3</v>
      </c>
      <c r="P96" s="8">
        <v>1</v>
      </c>
      <c r="Q96" s="8">
        <v>4</v>
      </c>
      <c r="R96" s="8">
        <v>1</v>
      </c>
      <c r="S96" s="8">
        <v>0</v>
      </c>
      <c r="T96" s="8">
        <v>0</v>
      </c>
      <c r="U96" s="8">
        <v>13</v>
      </c>
      <c r="V96" s="8">
        <v>2</v>
      </c>
      <c r="W96" s="8">
        <v>1</v>
      </c>
      <c r="X96" s="8">
        <v>3</v>
      </c>
      <c r="Y96" s="8">
        <v>1</v>
      </c>
      <c r="Z96" s="8">
        <v>0</v>
      </c>
      <c r="AA96" s="8">
        <v>0</v>
      </c>
      <c r="AB96" s="8">
        <v>1</v>
      </c>
      <c r="AC96" s="8">
        <v>1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4</v>
      </c>
      <c r="AJ96" s="8">
        <v>0</v>
      </c>
      <c r="AK96" s="8">
        <v>0</v>
      </c>
      <c r="AL96" s="8">
        <v>1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12</v>
      </c>
      <c r="AX96" s="8">
        <v>2</v>
      </c>
      <c r="AY96" s="8">
        <v>1</v>
      </c>
      <c r="AZ96" s="8">
        <v>4</v>
      </c>
      <c r="BA96" s="8">
        <v>1</v>
      </c>
      <c r="BB96" s="8">
        <v>0</v>
      </c>
      <c r="BC96" s="8">
        <v>0</v>
      </c>
      <c r="BD96" s="8">
        <v>1</v>
      </c>
      <c r="BE96" s="8">
        <v>1</v>
      </c>
      <c r="BF96" s="13">
        <v>1</v>
      </c>
      <c r="BG96" s="13">
        <v>1</v>
      </c>
      <c r="BH96" s="13">
        <v>1</v>
      </c>
      <c r="BI96" s="13">
        <v>1</v>
      </c>
      <c r="BJ96" s="13">
        <v>1</v>
      </c>
      <c r="BK96" s="13">
        <v>1</v>
      </c>
      <c r="BL96" s="13">
        <v>1</v>
      </c>
      <c r="BM96" s="13">
        <v>1</v>
      </c>
      <c r="BN96" s="12">
        <v>1</v>
      </c>
      <c r="BO96" s="13">
        <v>1</v>
      </c>
      <c r="BP96" s="12">
        <v>1</v>
      </c>
      <c r="BQ96" s="13">
        <v>1</v>
      </c>
      <c r="BR96" s="13">
        <v>1</v>
      </c>
      <c r="BS96" s="5">
        <v>2</v>
      </c>
      <c r="BT96" s="5">
        <v>1</v>
      </c>
      <c r="BU96" s="5">
        <v>1</v>
      </c>
      <c r="BV96" s="5">
        <v>2</v>
      </c>
      <c r="BW96" s="5">
        <v>1</v>
      </c>
      <c r="BX96" s="5">
        <v>1</v>
      </c>
      <c r="BY96" s="5">
        <v>1</v>
      </c>
      <c r="BZ96" s="5">
        <v>0</v>
      </c>
      <c r="CA96" s="5">
        <v>0</v>
      </c>
      <c r="CB96" s="5">
        <v>1</v>
      </c>
      <c r="CC96" s="5">
        <v>1</v>
      </c>
      <c r="CD96" s="5">
        <v>1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1</v>
      </c>
      <c r="CK96" s="5">
        <v>1</v>
      </c>
      <c r="CL96" s="5">
        <v>1</v>
      </c>
      <c r="CM96" s="5">
        <v>1</v>
      </c>
      <c r="CN96" s="5">
        <v>1</v>
      </c>
      <c r="CO96" s="5">
        <v>1</v>
      </c>
      <c r="CP96" s="5">
        <v>0</v>
      </c>
      <c r="CQ96" s="45">
        <v>0</v>
      </c>
      <c r="CR96" s="5">
        <v>1</v>
      </c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</row>
    <row r="97" spans="1:217" s="53" customFormat="1" ht="20.25" customHeight="1" x14ac:dyDescent="0.25">
      <c r="A97" s="8" t="s">
        <v>99</v>
      </c>
      <c r="B97" s="9" t="s">
        <v>91</v>
      </c>
      <c r="C97" s="9" t="s">
        <v>111</v>
      </c>
      <c r="D97" s="8" t="s">
        <v>112</v>
      </c>
      <c r="E97" s="8" t="s">
        <v>113</v>
      </c>
      <c r="F97" s="8">
        <v>300</v>
      </c>
      <c r="G97" s="8">
        <v>22.8</v>
      </c>
      <c r="H97" s="8">
        <v>2</v>
      </c>
      <c r="I97" s="8">
        <v>1</v>
      </c>
      <c r="J97" s="8">
        <v>2</v>
      </c>
      <c r="K97" s="8">
        <v>0.5</v>
      </c>
      <c r="L97" s="8">
        <v>0</v>
      </c>
      <c r="M97" s="8">
        <v>0</v>
      </c>
      <c r="N97" s="8">
        <v>22</v>
      </c>
      <c r="O97" s="8">
        <v>1</v>
      </c>
      <c r="P97" s="8">
        <v>1</v>
      </c>
      <c r="Q97" s="8">
        <v>2</v>
      </c>
      <c r="R97" s="8">
        <v>0</v>
      </c>
      <c r="S97" s="8">
        <v>0</v>
      </c>
      <c r="T97" s="8">
        <v>0</v>
      </c>
      <c r="U97" s="8">
        <v>3</v>
      </c>
      <c r="V97" s="8">
        <v>1</v>
      </c>
      <c r="W97" s="8">
        <v>1</v>
      </c>
      <c r="X97" s="8">
        <v>1</v>
      </c>
      <c r="Y97" s="8">
        <v>0</v>
      </c>
      <c r="Z97" s="8">
        <v>0</v>
      </c>
      <c r="AA97" s="8">
        <v>0</v>
      </c>
      <c r="AB97" s="8">
        <v>9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11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22</v>
      </c>
      <c r="AX97" s="8">
        <v>1</v>
      </c>
      <c r="AY97" s="8">
        <v>1</v>
      </c>
      <c r="AZ97" s="8">
        <v>2</v>
      </c>
      <c r="BA97" s="8">
        <v>0</v>
      </c>
      <c r="BB97" s="8">
        <v>0</v>
      </c>
      <c r="BC97" s="8">
        <v>0</v>
      </c>
      <c r="BD97" s="8">
        <v>1</v>
      </c>
      <c r="BE97" s="8">
        <v>1</v>
      </c>
      <c r="BF97" s="13">
        <v>1</v>
      </c>
      <c r="BG97" s="13">
        <v>1</v>
      </c>
      <c r="BH97" s="13">
        <v>1</v>
      </c>
      <c r="BI97" s="13">
        <v>1</v>
      </c>
      <c r="BJ97" s="13">
        <v>1</v>
      </c>
      <c r="BK97" s="13">
        <v>1</v>
      </c>
      <c r="BL97" s="13">
        <v>1</v>
      </c>
      <c r="BM97" s="13">
        <v>1</v>
      </c>
      <c r="BN97" s="12">
        <v>1</v>
      </c>
      <c r="BO97" s="13">
        <v>1</v>
      </c>
      <c r="BP97" s="12">
        <v>1</v>
      </c>
      <c r="BQ97" s="13">
        <v>1</v>
      </c>
      <c r="BR97" s="13">
        <v>1</v>
      </c>
      <c r="BS97" s="5">
        <v>2</v>
      </c>
      <c r="BT97" s="5">
        <v>2</v>
      </c>
      <c r="BU97" s="5">
        <v>2</v>
      </c>
      <c r="BV97" s="5">
        <v>2</v>
      </c>
      <c r="BW97" s="5">
        <v>2</v>
      </c>
      <c r="BX97" s="5">
        <v>1</v>
      </c>
      <c r="BY97" s="5">
        <v>1</v>
      </c>
      <c r="BZ97" s="5">
        <v>1</v>
      </c>
      <c r="CA97" s="5">
        <v>0</v>
      </c>
      <c r="CB97" s="5">
        <v>1</v>
      </c>
      <c r="CC97" s="5">
        <v>1</v>
      </c>
      <c r="CD97" s="5">
        <v>1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1</v>
      </c>
      <c r="CK97" s="5">
        <v>0</v>
      </c>
      <c r="CL97" s="5">
        <v>1</v>
      </c>
      <c r="CM97" s="5">
        <v>1</v>
      </c>
      <c r="CN97" s="5">
        <v>1</v>
      </c>
      <c r="CO97" s="5">
        <v>1</v>
      </c>
      <c r="CP97" s="5">
        <v>0</v>
      </c>
      <c r="CQ97" s="45">
        <v>0</v>
      </c>
      <c r="CR97" s="5">
        <v>1</v>
      </c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</row>
    <row r="98" spans="1:217" s="53" customFormat="1" ht="20.25" customHeight="1" x14ac:dyDescent="0.25">
      <c r="A98" s="8" t="s">
        <v>99</v>
      </c>
      <c r="B98" s="9" t="s">
        <v>91</v>
      </c>
      <c r="C98" s="9" t="s">
        <v>174</v>
      </c>
      <c r="D98" s="74" t="s">
        <v>175</v>
      </c>
      <c r="E98" s="8" t="s">
        <v>176</v>
      </c>
      <c r="F98" s="8">
        <v>303</v>
      </c>
      <c r="G98" s="8">
        <v>25.6</v>
      </c>
      <c r="H98" s="8">
        <v>2.75</v>
      </c>
      <c r="I98" s="8">
        <v>1.4</v>
      </c>
      <c r="J98" s="8">
        <v>4</v>
      </c>
      <c r="K98" s="8">
        <v>1.5</v>
      </c>
      <c r="L98" s="8">
        <v>0</v>
      </c>
      <c r="M98" s="8">
        <v>0</v>
      </c>
      <c r="N98" s="8">
        <v>24</v>
      </c>
      <c r="O98" s="8">
        <v>2</v>
      </c>
      <c r="P98" s="8">
        <v>1</v>
      </c>
      <c r="Q98" s="8">
        <v>4</v>
      </c>
      <c r="R98" s="8">
        <v>2</v>
      </c>
      <c r="S98" s="8">
        <v>0</v>
      </c>
      <c r="T98" s="8">
        <v>0</v>
      </c>
      <c r="U98" s="8">
        <v>8</v>
      </c>
      <c r="V98" s="8">
        <v>0</v>
      </c>
      <c r="W98" s="8">
        <v>1</v>
      </c>
      <c r="X98" s="8">
        <v>0</v>
      </c>
      <c r="Y98" s="8">
        <v>0</v>
      </c>
      <c r="Z98" s="8">
        <v>0</v>
      </c>
      <c r="AA98" s="8">
        <v>0</v>
      </c>
      <c r="AB98" s="8">
        <v>10</v>
      </c>
      <c r="AC98" s="8">
        <v>2</v>
      </c>
      <c r="AD98" s="8">
        <v>0</v>
      </c>
      <c r="AE98" s="8">
        <v>4</v>
      </c>
      <c r="AF98" s="8">
        <v>1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6</v>
      </c>
      <c r="AQ98" s="8">
        <v>0</v>
      </c>
      <c r="AR98" s="8">
        <v>0</v>
      </c>
      <c r="AS98" s="8">
        <v>0</v>
      </c>
      <c r="AT98" s="8">
        <v>1</v>
      </c>
      <c r="AU98" s="8">
        <v>0</v>
      </c>
      <c r="AV98" s="8">
        <v>0</v>
      </c>
      <c r="AW98" s="8">
        <v>17</v>
      </c>
      <c r="AX98" s="8">
        <v>2</v>
      </c>
      <c r="AY98" s="8">
        <v>1</v>
      </c>
      <c r="AZ98" s="8">
        <v>4</v>
      </c>
      <c r="BA98" s="8">
        <v>2</v>
      </c>
      <c r="BB98" s="8">
        <v>0</v>
      </c>
      <c r="BC98" s="8">
        <v>0</v>
      </c>
      <c r="BD98" s="8">
        <v>1</v>
      </c>
      <c r="BE98" s="8">
        <v>1</v>
      </c>
      <c r="BF98" s="13">
        <v>1</v>
      </c>
      <c r="BG98" s="13">
        <v>1</v>
      </c>
      <c r="BH98" s="13">
        <v>1</v>
      </c>
      <c r="BI98" s="13">
        <v>1</v>
      </c>
      <c r="BJ98" s="13">
        <v>1</v>
      </c>
      <c r="BK98" s="13">
        <v>1</v>
      </c>
      <c r="BL98" s="13">
        <v>1</v>
      </c>
      <c r="BM98" s="13">
        <v>1</v>
      </c>
      <c r="BN98" s="12">
        <v>1</v>
      </c>
      <c r="BO98" s="13">
        <v>1</v>
      </c>
      <c r="BP98" s="12">
        <v>1</v>
      </c>
      <c r="BQ98" s="13">
        <v>1</v>
      </c>
      <c r="BR98" s="13">
        <v>1</v>
      </c>
      <c r="BS98" s="5">
        <v>2</v>
      </c>
      <c r="BT98" s="5">
        <v>1</v>
      </c>
      <c r="BU98" s="5">
        <v>2</v>
      </c>
      <c r="BV98" s="5">
        <v>2</v>
      </c>
      <c r="BW98" s="5">
        <v>2</v>
      </c>
      <c r="BX98" s="5">
        <v>1</v>
      </c>
      <c r="BY98" s="5">
        <v>1</v>
      </c>
      <c r="BZ98" s="5">
        <v>1</v>
      </c>
      <c r="CA98" s="5">
        <v>1</v>
      </c>
      <c r="CB98" s="5">
        <v>1</v>
      </c>
      <c r="CC98" s="5">
        <v>0</v>
      </c>
      <c r="CD98" s="5">
        <v>1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1</v>
      </c>
      <c r="CK98" s="5">
        <v>1</v>
      </c>
      <c r="CL98" s="5">
        <v>1</v>
      </c>
      <c r="CM98" s="5">
        <v>1</v>
      </c>
      <c r="CN98" s="5">
        <v>1</v>
      </c>
      <c r="CO98" s="5">
        <v>1</v>
      </c>
      <c r="CP98" s="5">
        <v>1</v>
      </c>
      <c r="CQ98" s="45">
        <v>1</v>
      </c>
      <c r="CR98" s="5">
        <v>1</v>
      </c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</row>
    <row r="99" spans="1:217" s="53" customFormat="1" ht="20.25" customHeight="1" x14ac:dyDescent="0.25">
      <c r="A99" s="8" t="s">
        <v>99</v>
      </c>
      <c r="B99" s="9" t="s">
        <v>91</v>
      </c>
      <c r="C99" s="9" t="s">
        <v>363</v>
      </c>
      <c r="D99" s="8" t="s">
        <v>364</v>
      </c>
      <c r="E99" s="8" t="s">
        <v>365</v>
      </c>
      <c r="F99" s="8">
        <v>304</v>
      </c>
      <c r="G99" s="8">
        <v>23.6</v>
      </c>
      <c r="H99" s="8">
        <v>2.75</v>
      </c>
      <c r="I99" s="8">
        <v>1.37</v>
      </c>
      <c r="J99" s="8">
        <v>5</v>
      </c>
      <c r="K99" s="8">
        <v>1</v>
      </c>
      <c r="L99" s="8">
        <v>0</v>
      </c>
      <c r="M99" s="8">
        <v>0</v>
      </c>
      <c r="N99" s="8">
        <v>22</v>
      </c>
      <c r="O99" s="8">
        <v>2</v>
      </c>
      <c r="P99" s="8">
        <v>1</v>
      </c>
      <c r="Q99" s="8">
        <v>5</v>
      </c>
      <c r="R99" s="8">
        <v>1</v>
      </c>
      <c r="S99" s="8">
        <v>0</v>
      </c>
      <c r="T99" s="8">
        <v>0</v>
      </c>
      <c r="U99" s="8">
        <v>15</v>
      </c>
      <c r="V99" s="8">
        <v>1</v>
      </c>
      <c r="W99" s="8">
        <v>1</v>
      </c>
      <c r="X99" s="8">
        <v>4</v>
      </c>
      <c r="Y99" s="8">
        <v>1</v>
      </c>
      <c r="Z99" s="8">
        <v>0</v>
      </c>
      <c r="AA99" s="8">
        <v>0</v>
      </c>
      <c r="AB99" s="8">
        <v>4</v>
      </c>
      <c r="AC99" s="8">
        <v>1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3</v>
      </c>
      <c r="AQ99" s="8">
        <v>0</v>
      </c>
      <c r="AR99" s="8">
        <v>0</v>
      </c>
      <c r="AS99" s="8">
        <v>1</v>
      </c>
      <c r="AT99" s="8">
        <v>0</v>
      </c>
      <c r="AU99" s="8">
        <v>0</v>
      </c>
      <c r="AV99" s="8">
        <v>0</v>
      </c>
      <c r="AW99" s="8">
        <v>19</v>
      </c>
      <c r="AX99" s="8">
        <v>2</v>
      </c>
      <c r="AY99" s="8">
        <v>0</v>
      </c>
      <c r="AZ99" s="8">
        <v>5</v>
      </c>
      <c r="BA99" s="8">
        <v>1</v>
      </c>
      <c r="BB99" s="8">
        <v>0</v>
      </c>
      <c r="BC99" s="8">
        <v>0</v>
      </c>
      <c r="BD99" s="8">
        <v>1</v>
      </c>
      <c r="BE99" s="8">
        <v>1</v>
      </c>
      <c r="BF99" s="13">
        <v>1</v>
      </c>
      <c r="BG99" s="13">
        <v>1</v>
      </c>
      <c r="BH99" s="13">
        <v>1</v>
      </c>
      <c r="BI99" s="13">
        <v>1</v>
      </c>
      <c r="BJ99" s="13">
        <v>1</v>
      </c>
      <c r="BK99" s="13">
        <v>1</v>
      </c>
      <c r="BL99" s="13">
        <v>1</v>
      </c>
      <c r="BM99" s="13">
        <v>1</v>
      </c>
      <c r="BN99" s="12">
        <v>1</v>
      </c>
      <c r="BO99" s="13">
        <v>1</v>
      </c>
      <c r="BP99" s="12">
        <v>1</v>
      </c>
      <c r="BQ99" s="13">
        <v>1</v>
      </c>
      <c r="BR99" s="13">
        <v>1</v>
      </c>
      <c r="BS99" s="5">
        <v>1</v>
      </c>
      <c r="BT99" s="5">
        <v>2</v>
      </c>
      <c r="BU99" s="5">
        <v>2</v>
      </c>
      <c r="BV99" s="5">
        <v>2</v>
      </c>
      <c r="BW99" s="5">
        <v>2</v>
      </c>
      <c r="BX99" s="5">
        <v>0</v>
      </c>
      <c r="BY99" s="5">
        <v>0</v>
      </c>
      <c r="BZ99" s="5">
        <v>0</v>
      </c>
      <c r="CA99" s="5">
        <v>0</v>
      </c>
      <c r="CB99" s="5">
        <v>1</v>
      </c>
      <c r="CC99" s="5">
        <v>0</v>
      </c>
      <c r="CD99" s="5">
        <v>1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1</v>
      </c>
      <c r="CK99" s="5">
        <v>1</v>
      </c>
      <c r="CL99" s="5">
        <v>1</v>
      </c>
      <c r="CM99" s="5">
        <v>1</v>
      </c>
      <c r="CN99" s="5">
        <v>1</v>
      </c>
      <c r="CO99" s="5">
        <v>1</v>
      </c>
      <c r="CP99" s="5">
        <v>1</v>
      </c>
      <c r="CQ99" s="45">
        <v>0</v>
      </c>
      <c r="CR99" s="5">
        <v>1</v>
      </c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</row>
    <row r="100" spans="1:217" s="53" customFormat="1" ht="20.25" customHeight="1" x14ac:dyDescent="0.25">
      <c r="A100" s="8" t="s">
        <v>99</v>
      </c>
      <c r="B100" s="9" t="s">
        <v>91</v>
      </c>
      <c r="C100" s="9" t="s">
        <v>306</v>
      </c>
      <c r="D100" s="8" t="s">
        <v>307</v>
      </c>
      <c r="E100" s="8" t="s">
        <v>308</v>
      </c>
      <c r="F100" s="8">
        <v>305</v>
      </c>
      <c r="G100" s="8">
        <v>22</v>
      </c>
      <c r="H100" s="8">
        <v>2</v>
      </c>
      <c r="I100" s="8">
        <v>1</v>
      </c>
      <c r="J100" s="8">
        <v>5</v>
      </c>
      <c r="K100" s="8">
        <v>1</v>
      </c>
      <c r="L100" s="8">
        <v>0</v>
      </c>
      <c r="M100" s="8">
        <v>0</v>
      </c>
      <c r="N100" s="8">
        <v>20</v>
      </c>
      <c r="O100" s="8">
        <v>2</v>
      </c>
      <c r="P100" s="8">
        <v>1</v>
      </c>
      <c r="Q100" s="8">
        <v>4</v>
      </c>
      <c r="R100" s="8">
        <v>1</v>
      </c>
      <c r="S100" s="8">
        <v>0</v>
      </c>
      <c r="T100" s="8">
        <v>0</v>
      </c>
      <c r="U100" s="8">
        <v>14</v>
      </c>
      <c r="V100" s="8">
        <v>1</v>
      </c>
      <c r="W100" s="8">
        <v>0</v>
      </c>
      <c r="X100" s="8">
        <v>3</v>
      </c>
      <c r="Y100" s="8">
        <v>1</v>
      </c>
      <c r="Z100" s="8">
        <v>0</v>
      </c>
      <c r="AA100" s="8">
        <v>0</v>
      </c>
      <c r="AB100" s="8">
        <v>3</v>
      </c>
      <c r="AC100" s="8">
        <v>1</v>
      </c>
      <c r="AD100" s="8">
        <v>0</v>
      </c>
      <c r="AE100" s="8">
        <v>1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3</v>
      </c>
      <c r="AQ100" s="8">
        <v>0</v>
      </c>
      <c r="AR100" s="8">
        <v>1</v>
      </c>
      <c r="AS100" s="8">
        <v>0</v>
      </c>
      <c r="AT100" s="8">
        <v>0</v>
      </c>
      <c r="AU100" s="8">
        <v>0</v>
      </c>
      <c r="AV100" s="8">
        <v>0</v>
      </c>
      <c r="AW100" s="8">
        <v>12</v>
      </c>
      <c r="AX100" s="8">
        <v>2</v>
      </c>
      <c r="AY100" s="8">
        <v>1</v>
      </c>
      <c r="AZ100" s="8">
        <v>4</v>
      </c>
      <c r="BA100" s="8">
        <v>1</v>
      </c>
      <c r="BB100" s="8">
        <v>0</v>
      </c>
      <c r="BC100" s="8">
        <v>0</v>
      </c>
      <c r="BD100" s="8">
        <v>1</v>
      </c>
      <c r="BE100" s="8">
        <v>1</v>
      </c>
      <c r="BF100" s="13">
        <v>1</v>
      </c>
      <c r="BG100" s="13">
        <v>1</v>
      </c>
      <c r="BH100" s="13">
        <v>1</v>
      </c>
      <c r="BI100" s="13">
        <v>1</v>
      </c>
      <c r="BJ100" s="13">
        <v>1</v>
      </c>
      <c r="BK100" s="13">
        <v>1</v>
      </c>
      <c r="BL100" s="13">
        <v>1</v>
      </c>
      <c r="BM100" s="13">
        <v>1</v>
      </c>
      <c r="BN100" s="12">
        <v>1</v>
      </c>
      <c r="BO100" s="13">
        <v>1</v>
      </c>
      <c r="BP100" s="12">
        <v>1</v>
      </c>
      <c r="BQ100" s="13">
        <v>1</v>
      </c>
      <c r="BR100" s="13">
        <v>1</v>
      </c>
      <c r="BS100" s="5">
        <v>2</v>
      </c>
      <c r="BT100" s="5">
        <v>2</v>
      </c>
      <c r="BU100" s="5">
        <v>2</v>
      </c>
      <c r="BV100" s="5">
        <v>2</v>
      </c>
      <c r="BW100" s="5">
        <v>2</v>
      </c>
      <c r="BX100" s="5">
        <v>1</v>
      </c>
      <c r="BY100" s="5">
        <v>1</v>
      </c>
      <c r="BZ100" s="5">
        <v>1</v>
      </c>
      <c r="CA100" s="5">
        <v>0</v>
      </c>
      <c r="CB100" s="5">
        <v>1</v>
      </c>
      <c r="CC100" s="5">
        <v>0</v>
      </c>
      <c r="CD100" s="5">
        <v>1</v>
      </c>
      <c r="CE100" s="5">
        <v>1</v>
      </c>
      <c r="CF100" s="5">
        <v>0</v>
      </c>
      <c r="CG100" s="5">
        <v>0</v>
      </c>
      <c r="CH100" s="5">
        <v>0</v>
      </c>
      <c r="CI100" s="5">
        <v>1</v>
      </c>
      <c r="CJ100" s="5">
        <v>1</v>
      </c>
      <c r="CK100" s="5">
        <v>1</v>
      </c>
      <c r="CL100" s="5">
        <v>1</v>
      </c>
      <c r="CM100" s="5">
        <v>1</v>
      </c>
      <c r="CN100" s="5">
        <v>1</v>
      </c>
      <c r="CO100" s="5">
        <v>1</v>
      </c>
      <c r="CP100" s="5">
        <v>1</v>
      </c>
      <c r="CQ100" s="45">
        <v>1</v>
      </c>
      <c r="CR100" s="5">
        <v>1</v>
      </c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</row>
    <row r="101" spans="1:217" s="53" customFormat="1" ht="20.25" customHeight="1" x14ac:dyDescent="0.25">
      <c r="A101" s="8" t="s">
        <v>99</v>
      </c>
      <c r="B101" s="9" t="s">
        <v>91</v>
      </c>
      <c r="C101" s="9" t="s">
        <v>147</v>
      </c>
      <c r="D101" s="8" t="s">
        <v>148</v>
      </c>
      <c r="E101" s="8" t="s">
        <v>149</v>
      </c>
      <c r="F101" s="8">
        <v>309</v>
      </c>
      <c r="G101" s="8">
        <v>23</v>
      </c>
      <c r="H101" s="8">
        <v>2</v>
      </c>
      <c r="I101" s="8">
        <v>1</v>
      </c>
      <c r="J101" s="8">
        <v>2</v>
      </c>
      <c r="K101" s="8">
        <v>1</v>
      </c>
      <c r="L101" s="8">
        <v>0</v>
      </c>
      <c r="M101" s="8">
        <v>0</v>
      </c>
      <c r="N101" s="8">
        <v>23</v>
      </c>
      <c r="O101" s="8">
        <v>2</v>
      </c>
      <c r="P101" s="8">
        <v>1</v>
      </c>
      <c r="Q101" s="8">
        <v>2</v>
      </c>
      <c r="R101" s="8">
        <v>1</v>
      </c>
      <c r="S101" s="8">
        <v>0</v>
      </c>
      <c r="T101" s="8">
        <v>0</v>
      </c>
      <c r="U101" s="8">
        <v>3</v>
      </c>
      <c r="V101" s="8">
        <v>0</v>
      </c>
      <c r="W101" s="8">
        <v>1</v>
      </c>
      <c r="X101" s="8">
        <v>2</v>
      </c>
      <c r="Y101" s="8">
        <v>0</v>
      </c>
      <c r="Z101" s="8">
        <v>0</v>
      </c>
      <c r="AA101" s="8">
        <v>0</v>
      </c>
      <c r="AB101" s="8">
        <v>8</v>
      </c>
      <c r="AC101" s="8">
        <v>1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12</v>
      </c>
      <c r="AJ101" s="8">
        <v>1</v>
      </c>
      <c r="AK101" s="8">
        <v>0</v>
      </c>
      <c r="AL101" s="8">
        <v>0</v>
      </c>
      <c r="AM101" s="8">
        <v>1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23</v>
      </c>
      <c r="AX101" s="8">
        <v>2</v>
      </c>
      <c r="AY101" s="8">
        <v>1</v>
      </c>
      <c r="AZ101" s="8">
        <v>2</v>
      </c>
      <c r="BA101" s="8">
        <v>1</v>
      </c>
      <c r="BB101" s="8">
        <v>0</v>
      </c>
      <c r="BC101" s="8">
        <v>0</v>
      </c>
      <c r="BD101" s="8">
        <v>1</v>
      </c>
      <c r="BE101" s="8">
        <v>1</v>
      </c>
      <c r="BF101" s="13">
        <v>1</v>
      </c>
      <c r="BG101" s="13">
        <v>1</v>
      </c>
      <c r="BH101" s="13">
        <v>1</v>
      </c>
      <c r="BI101" s="13">
        <v>1</v>
      </c>
      <c r="BJ101" s="13">
        <v>1</v>
      </c>
      <c r="BK101" s="13">
        <v>1</v>
      </c>
      <c r="BL101" s="13">
        <v>1</v>
      </c>
      <c r="BM101" s="13">
        <v>1</v>
      </c>
      <c r="BN101" s="12">
        <v>1</v>
      </c>
      <c r="BO101" s="13">
        <v>1</v>
      </c>
      <c r="BP101" s="12">
        <v>1</v>
      </c>
      <c r="BQ101" s="13">
        <v>1</v>
      </c>
      <c r="BR101" s="13">
        <v>1</v>
      </c>
      <c r="BS101" s="5">
        <v>1</v>
      </c>
      <c r="BT101" s="5">
        <v>1</v>
      </c>
      <c r="BU101" s="5">
        <v>1</v>
      </c>
      <c r="BV101" s="5">
        <v>1</v>
      </c>
      <c r="BW101" s="5">
        <v>2</v>
      </c>
      <c r="BX101" s="5">
        <v>1</v>
      </c>
      <c r="BY101" s="5">
        <v>1</v>
      </c>
      <c r="BZ101" s="5">
        <v>1</v>
      </c>
      <c r="CA101" s="5">
        <v>0</v>
      </c>
      <c r="CB101" s="5">
        <v>1</v>
      </c>
      <c r="CC101" s="5">
        <v>1</v>
      </c>
      <c r="CD101" s="5">
        <v>1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1</v>
      </c>
      <c r="CK101" s="5">
        <v>1</v>
      </c>
      <c r="CL101" s="5">
        <v>1</v>
      </c>
      <c r="CM101" s="5">
        <v>1</v>
      </c>
      <c r="CN101" s="5">
        <v>1</v>
      </c>
      <c r="CO101" s="5">
        <v>1</v>
      </c>
      <c r="CP101" s="5">
        <v>1</v>
      </c>
      <c r="CQ101" s="45">
        <v>0</v>
      </c>
      <c r="CR101" s="5">
        <v>1</v>
      </c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</row>
    <row r="102" spans="1:217" s="53" customFormat="1" ht="20.25" customHeight="1" x14ac:dyDescent="0.25">
      <c r="A102" s="8" t="s">
        <v>99</v>
      </c>
      <c r="B102" s="9" t="s">
        <v>91</v>
      </c>
      <c r="C102" s="9" t="s">
        <v>294</v>
      </c>
      <c r="D102" s="8" t="s">
        <v>295</v>
      </c>
      <c r="E102" s="8" t="s">
        <v>296</v>
      </c>
      <c r="F102" s="8">
        <v>311</v>
      </c>
      <c r="G102" s="8">
        <v>27.6</v>
      </c>
      <c r="H102" s="8">
        <v>3.25</v>
      </c>
      <c r="I102" s="8">
        <v>1.5</v>
      </c>
      <c r="J102" s="8">
        <v>4</v>
      </c>
      <c r="K102" s="8">
        <v>1.5</v>
      </c>
      <c r="L102" s="8">
        <v>0</v>
      </c>
      <c r="M102" s="8">
        <v>0</v>
      </c>
      <c r="N102" s="8">
        <v>26</v>
      </c>
      <c r="O102" s="8">
        <v>2</v>
      </c>
      <c r="P102" s="8">
        <v>2</v>
      </c>
      <c r="Q102" s="8">
        <v>4</v>
      </c>
      <c r="R102" s="8">
        <v>2</v>
      </c>
      <c r="S102" s="8">
        <v>0</v>
      </c>
      <c r="T102" s="8">
        <v>0</v>
      </c>
      <c r="U102" s="8">
        <v>15</v>
      </c>
      <c r="V102" s="8">
        <v>0</v>
      </c>
      <c r="W102" s="8">
        <v>2</v>
      </c>
      <c r="X102" s="8">
        <v>1</v>
      </c>
      <c r="Y102" s="8">
        <v>1</v>
      </c>
      <c r="Z102" s="8">
        <v>0</v>
      </c>
      <c r="AA102" s="8">
        <v>0</v>
      </c>
      <c r="AB102" s="8">
        <v>4</v>
      </c>
      <c r="AC102" s="8">
        <v>0</v>
      </c>
      <c r="AD102" s="8">
        <v>0</v>
      </c>
      <c r="AE102" s="8">
        <v>1</v>
      </c>
      <c r="AF102" s="8">
        <v>0</v>
      </c>
      <c r="AG102" s="8">
        <v>0</v>
      </c>
      <c r="AH102" s="8">
        <v>0</v>
      </c>
      <c r="AI102" s="8">
        <v>7</v>
      </c>
      <c r="AJ102" s="8">
        <v>2</v>
      </c>
      <c r="AK102" s="8">
        <v>0</v>
      </c>
      <c r="AL102" s="8">
        <v>2</v>
      </c>
      <c r="AM102" s="8">
        <v>1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26</v>
      </c>
      <c r="AX102" s="8">
        <v>2</v>
      </c>
      <c r="AY102" s="8">
        <v>2</v>
      </c>
      <c r="AZ102" s="8">
        <v>4</v>
      </c>
      <c r="BA102" s="8">
        <v>2</v>
      </c>
      <c r="BB102" s="8">
        <v>0</v>
      </c>
      <c r="BC102" s="8">
        <v>0</v>
      </c>
      <c r="BD102" s="8">
        <v>1</v>
      </c>
      <c r="BE102" s="8">
        <v>1</v>
      </c>
      <c r="BF102" s="13">
        <v>1</v>
      </c>
      <c r="BG102" s="13">
        <v>1</v>
      </c>
      <c r="BH102" s="13">
        <v>1</v>
      </c>
      <c r="BI102" s="13">
        <v>1</v>
      </c>
      <c r="BJ102" s="13">
        <v>1</v>
      </c>
      <c r="BK102" s="13">
        <v>1</v>
      </c>
      <c r="BL102" s="13">
        <v>1</v>
      </c>
      <c r="BM102" s="13">
        <v>1</v>
      </c>
      <c r="BN102" s="12">
        <v>1</v>
      </c>
      <c r="BO102" s="13">
        <v>1</v>
      </c>
      <c r="BP102" s="12">
        <v>1</v>
      </c>
      <c r="BQ102" s="13">
        <v>1</v>
      </c>
      <c r="BR102" s="13">
        <v>1</v>
      </c>
      <c r="BS102" s="5">
        <v>1</v>
      </c>
      <c r="BT102" s="5">
        <v>1</v>
      </c>
      <c r="BU102" s="5">
        <v>1</v>
      </c>
      <c r="BV102" s="5">
        <v>1</v>
      </c>
      <c r="BW102" s="5">
        <v>1</v>
      </c>
      <c r="BX102" s="5">
        <v>0</v>
      </c>
      <c r="BY102" s="5">
        <v>1</v>
      </c>
      <c r="BZ102" s="5">
        <v>0</v>
      </c>
      <c r="CA102" s="5">
        <v>0</v>
      </c>
      <c r="CB102" s="5">
        <v>1</v>
      </c>
      <c r="CC102" s="5">
        <v>0</v>
      </c>
      <c r="CD102" s="5">
        <v>1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1</v>
      </c>
      <c r="CK102" s="5">
        <v>1</v>
      </c>
      <c r="CL102" s="5">
        <v>1</v>
      </c>
      <c r="CM102" s="5">
        <v>1</v>
      </c>
      <c r="CN102" s="5">
        <v>1</v>
      </c>
      <c r="CO102" s="5">
        <v>1</v>
      </c>
      <c r="CP102" s="5">
        <v>1</v>
      </c>
      <c r="CQ102" s="45">
        <v>0</v>
      </c>
      <c r="CR102" s="5">
        <v>1</v>
      </c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</row>
    <row r="103" spans="1:217" s="53" customFormat="1" ht="20.25" customHeight="1" x14ac:dyDescent="0.25">
      <c r="A103" s="8" t="s">
        <v>99</v>
      </c>
      <c r="B103" s="9" t="s">
        <v>91</v>
      </c>
      <c r="C103" s="9" t="s">
        <v>406</v>
      </c>
      <c r="D103" s="8" t="s">
        <v>407</v>
      </c>
      <c r="E103" s="8" t="s">
        <v>408</v>
      </c>
      <c r="F103" s="8">
        <v>312</v>
      </c>
      <c r="G103" s="8">
        <v>29</v>
      </c>
      <c r="H103" s="8">
        <v>2</v>
      </c>
      <c r="I103" s="8">
        <v>1</v>
      </c>
      <c r="J103" s="8">
        <v>3</v>
      </c>
      <c r="K103" s="8">
        <v>1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12</v>
      </c>
      <c r="V103" s="8">
        <v>2</v>
      </c>
      <c r="W103" s="8">
        <v>0</v>
      </c>
      <c r="X103" s="8">
        <v>2</v>
      </c>
      <c r="Y103" s="8">
        <v>0</v>
      </c>
      <c r="Z103" s="8">
        <v>0</v>
      </c>
      <c r="AA103" s="8">
        <v>0</v>
      </c>
      <c r="AB103" s="8">
        <v>10</v>
      </c>
      <c r="AC103" s="8">
        <v>0</v>
      </c>
      <c r="AD103" s="8">
        <v>0</v>
      </c>
      <c r="AE103" s="8">
        <v>1</v>
      </c>
      <c r="AF103" s="8">
        <v>0</v>
      </c>
      <c r="AG103" s="8">
        <v>0</v>
      </c>
      <c r="AH103" s="8">
        <v>0</v>
      </c>
      <c r="AI103" s="8">
        <v>1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6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29</v>
      </c>
      <c r="AX103" s="8">
        <v>2</v>
      </c>
      <c r="AY103" s="8">
        <v>0</v>
      </c>
      <c r="AZ103" s="8">
        <v>3</v>
      </c>
      <c r="BA103" s="8">
        <v>0</v>
      </c>
      <c r="BB103" s="8">
        <v>0</v>
      </c>
      <c r="BC103" s="8">
        <v>0</v>
      </c>
      <c r="BD103" s="8">
        <v>1</v>
      </c>
      <c r="BE103" s="8">
        <v>1</v>
      </c>
      <c r="BF103" s="13">
        <v>1</v>
      </c>
      <c r="BG103" s="13">
        <v>1</v>
      </c>
      <c r="BH103" s="13">
        <v>1</v>
      </c>
      <c r="BI103" s="13">
        <v>1</v>
      </c>
      <c r="BJ103" s="13">
        <v>1</v>
      </c>
      <c r="BK103" s="13">
        <v>1</v>
      </c>
      <c r="BL103" s="13">
        <v>1</v>
      </c>
      <c r="BM103" s="13">
        <v>1</v>
      </c>
      <c r="BN103" s="12">
        <v>1</v>
      </c>
      <c r="BO103" s="13">
        <v>1</v>
      </c>
      <c r="BP103" s="12">
        <v>0</v>
      </c>
      <c r="BQ103" s="13">
        <v>1</v>
      </c>
      <c r="BR103" s="13">
        <v>1</v>
      </c>
      <c r="BS103" s="5">
        <v>1</v>
      </c>
      <c r="BT103" s="5">
        <v>1</v>
      </c>
      <c r="BU103" s="5">
        <v>1</v>
      </c>
      <c r="BV103" s="5">
        <v>1</v>
      </c>
      <c r="BW103" s="5">
        <v>1</v>
      </c>
      <c r="BX103" s="5">
        <v>1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1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1</v>
      </c>
      <c r="CK103" s="5">
        <v>0</v>
      </c>
      <c r="CL103" s="5">
        <v>1</v>
      </c>
      <c r="CM103" s="5">
        <v>1</v>
      </c>
      <c r="CN103" s="5">
        <v>1</v>
      </c>
      <c r="CO103" s="5">
        <v>1</v>
      </c>
      <c r="CP103" s="5">
        <v>1</v>
      </c>
      <c r="CQ103" s="45">
        <v>1</v>
      </c>
      <c r="CR103" s="5">
        <v>0</v>
      </c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</row>
    <row r="104" spans="1:217" s="53" customFormat="1" ht="20.25" customHeight="1" x14ac:dyDescent="0.25">
      <c r="A104" s="8" t="s">
        <v>99</v>
      </c>
      <c r="B104" s="9" t="s">
        <v>91</v>
      </c>
      <c r="C104" s="9" t="s">
        <v>183</v>
      </c>
      <c r="D104" s="74" t="s">
        <v>184</v>
      </c>
      <c r="E104" s="8" t="s">
        <v>185</v>
      </c>
      <c r="F104" s="8">
        <v>314</v>
      </c>
      <c r="G104" s="8">
        <v>21</v>
      </c>
      <c r="H104" s="8">
        <v>2.5</v>
      </c>
      <c r="I104" s="8">
        <v>1.5</v>
      </c>
      <c r="J104" s="8">
        <v>3</v>
      </c>
      <c r="K104" s="8">
        <v>2</v>
      </c>
      <c r="L104" s="8">
        <v>1</v>
      </c>
      <c r="M104" s="8">
        <v>0</v>
      </c>
      <c r="N104" s="8">
        <v>20</v>
      </c>
      <c r="O104" s="8">
        <v>2</v>
      </c>
      <c r="P104" s="8">
        <v>1</v>
      </c>
      <c r="Q104" s="8">
        <v>2</v>
      </c>
      <c r="R104" s="8">
        <v>2</v>
      </c>
      <c r="S104" s="8">
        <v>0</v>
      </c>
      <c r="T104" s="8">
        <v>0</v>
      </c>
      <c r="U104" s="8">
        <v>15</v>
      </c>
      <c r="V104" s="8">
        <v>2</v>
      </c>
      <c r="W104" s="8">
        <v>1</v>
      </c>
      <c r="X104" s="8">
        <v>2</v>
      </c>
      <c r="Y104" s="8">
        <v>2</v>
      </c>
      <c r="Z104" s="8">
        <v>0</v>
      </c>
      <c r="AA104" s="8">
        <v>0</v>
      </c>
      <c r="AB104" s="8">
        <v>2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3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20</v>
      </c>
      <c r="AX104" s="8">
        <v>2</v>
      </c>
      <c r="AY104" s="8">
        <v>1</v>
      </c>
      <c r="AZ104" s="8">
        <v>2</v>
      </c>
      <c r="BA104" s="8">
        <v>2</v>
      </c>
      <c r="BB104" s="8">
        <v>0</v>
      </c>
      <c r="BC104" s="8">
        <v>0</v>
      </c>
      <c r="BD104" s="8">
        <v>1</v>
      </c>
      <c r="BE104" s="8">
        <v>1</v>
      </c>
      <c r="BF104" s="13">
        <v>1</v>
      </c>
      <c r="BG104" s="13">
        <v>1</v>
      </c>
      <c r="BH104" s="13">
        <v>1</v>
      </c>
      <c r="BI104" s="13">
        <v>1</v>
      </c>
      <c r="BJ104" s="13">
        <v>1</v>
      </c>
      <c r="BK104" s="13">
        <v>1</v>
      </c>
      <c r="BL104" s="13">
        <v>1</v>
      </c>
      <c r="BM104" s="13">
        <v>1</v>
      </c>
      <c r="BN104" s="12">
        <v>1</v>
      </c>
      <c r="BO104" s="13">
        <v>1</v>
      </c>
      <c r="BP104" s="12">
        <v>1</v>
      </c>
      <c r="BQ104" s="13">
        <v>1</v>
      </c>
      <c r="BR104" s="13">
        <v>1</v>
      </c>
      <c r="BS104" s="5">
        <v>2</v>
      </c>
      <c r="BT104" s="5">
        <v>1</v>
      </c>
      <c r="BU104" s="5">
        <v>2</v>
      </c>
      <c r="BV104" s="5">
        <v>2</v>
      </c>
      <c r="BW104" s="5">
        <v>2</v>
      </c>
      <c r="BX104" s="5">
        <v>1</v>
      </c>
      <c r="BY104" s="5">
        <v>1</v>
      </c>
      <c r="BZ104" s="5">
        <v>1</v>
      </c>
      <c r="CA104" s="5">
        <v>1</v>
      </c>
      <c r="CB104" s="5">
        <v>1</v>
      </c>
      <c r="CC104" s="5">
        <v>1</v>
      </c>
      <c r="CD104" s="5">
        <v>1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1</v>
      </c>
      <c r="CK104" s="5">
        <v>1</v>
      </c>
      <c r="CL104" s="5">
        <v>1</v>
      </c>
      <c r="CM104" s="5">
        <v>1</v>
      </c>
      <c r="CN104" s="5">
        <v>1</v>
      </c>
      <c r="CO104" s="5">
        <v>1</v>
      </c>
      <c r="CP104" s="5">
        <v>1</v>
      </c>
      <c r="CQ104" s="45">
        <v>1</v>
      </c>
      <c r="CR104" s="5">
        <v>1</v>
      </c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</row>
    <row r="105" spans="1:217" s="53" customFormat="1" ht="20.25" customHeight="1" x14ac:dyDescent="0.25">
      <c r="A105" s="8" t="s">
        <v>99</v>
      </c>
      <c r="B105" s="9" t="s">
        <v>91</v>
      </c>
      <c r="C105" s="9" t="s">
        <v>303</v>
      </c>
      <c r="D105" s="8" t="s">
        <v>304</v>
      </c>
      <c r="E105" s="8" t="s">
        <v>305</v>
      </c>
      <c r="F105" s="8">
        <v>316</v>
      </c>
      <c r="G105" s="8">
        <v>30</v>
      </c>
      <c r="H105" s="8">
        <v>3</v>
      </c>
      <c r="I105" s="8">
        <v>1</v>
      </c>
      <c r="J105" s="8">
        <v>3</v>
      </c>
      <c r="K105" s="8">
        <v>2</v>
      </c>
      <c r="L105" s="8">
        <v>3</v>
      </c>
      <c r="M105" s="8">
        <v>3</v>
      </c>
      <c r="N105" s="8">
        <v>29</v>
      </c>
      <c r="O105" s="8">
        <v>2</v>
      </c>
      <c r="P105" s="8">
        <v>1</v>
      </c>
      <c r="Q105" s="8">
        <v>2</v>
      </c>
      <c r="R105" s="8">
        <v>2</v>
      </c>
      <c r="S105" s="8">
        <v>0</v>
      </c>
      <c r="T105" s="8">
        <v>0</v>
      </c>
      <c r="U105" s="8">
        <v>8</v>
      </c>
      <c r="V105" s="8">
        <v>0</v>
      </c>
      <c r="W105" s="8">
        <v>0</v>
      </c>
      <c r="X105" s="8">
        <v>1</v>
      </c>
      <c r="Y105" s="8">
        <v>0</v>
      </c>
      <c r="Z105" s="8">
        <v>0</v>
      </c>
      <c r="AA105" s="8">
        <v>0</v>
      </c>
      <c r="AB105" s="8">
        <v>9</v>
      </c>
      <c r="AC105" s="8">
        <v>0</v>
      </c>
      <c r="AD105" s="8">
        <v>0</v>
      </c>
      <c r="AE105" s="8">
        <v>1</v>
      </c>
      <c r="AF105" s="8">
        <v>1</v>
      </c>
      <c r="AG105" s="8">
        <v>0</v>
      </c>
      <c r="AH105" s="8">
        <v>0</v>
      </c>
      <c r="AI105" s="8">
        <v>1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11</v>
      </c>
      <c r="AQ105" s="8">
        <v>2</v>
      </c>
      <c r="AR105" s="8">
        <v>1</v>
      </c>
      <c r="AS105" s="8">
        <v>0</v>
      </c>
      <c r="AT105" s="8">
        <v>0</v>
      </c>
      <c r="AU105" s="8">
        <v>0</v>
      </c>
      <c r="AV105" s="8">
        <v>0</v>
      </c>
      <c r="AW105" s="8">
        <v>29</v>
      </c>
      <c r="AX105" s="8">
        <v>2</v>
      </c>
      <c r="AY105" s="8">
        <v>1</v>
      </c>
      <c r="AZ105" s="8">
        <v>2</v>
      </c>
      <c r="BA105" s="8">
        <v>2</v>
      </c>
      <c r="BB105" s="8">
        <v>0</v>
      </c>
      <c r="BC105" s="8">
        <v>0</v>
      </c>
      <c r="BD105" s="8">
        <v>1</v>
      </c>
      <c r="BE105" s="8">
        <v>1</v>
      </c>
      <c r="BF105" s="13">
        <v>1</v>
      </c>
      <c r="BG105" s="13">
        <v>1</v>
      </c>
      <c r="BH105" s="13">
        <v>1</v>
      </c>
      <c r="BI105" s="13">
        <v>1</v>
      </c>
      <c r="BJ105" s="13">
        <v>1</v>
      </c>
      <c r="BK105" s="13">
        <v>1</v>
      </c>
      <c r="BL105" s="13">
        <v>1</v>
      </c>
      <c r="BM105" s="13">
        <v>1</v>
      </c>
      <c r="BN105" s="12">
        <v>1</v>
      </c>
      <c r="BO105" s="13">
        <v>1</v>
      </c>
      <c r="BP105" s="12">
        <v>1</v>
      </c>
      <c r="BQ105" s="13">
        <v>1</v>
      </c>
      <c r="BR105" s="13">
        <v>1</v>
      </c>
      <c r="BS105" s="5">
        <v>2</v>
      </c>
      <c r="BT105" s="5">
        <v>2</v>
      </c>
      <c r="BU105" s="5">
        <v>2</v>
      </c>
      <c r="BV105" s="5">
        <v>2</v>
      </c>
      <c r="BW105" s="5">
        <v>2</v>
      </c>
      <c r="BX105" s="5">
        <v>1</v>
      </c>
      <c r="BY105" s="5">
        <v>1</v>
      </c>
      <c r="BZ105" s="5">
        <v>1</v>
      </c>
      <c r="CA105" s="5">
        <v>0</v>
      </c>
      <c r="CB105" s="5">
        <v>1</v>
      </c>
      <c r="CC105" s="5">
        <v>0</v>
      </c>
      <c r="CD105" s="5">
        <v>1</v>
      </c>
      <c r="CE105" s="5">
        <v>0</v>
      </c>
      <c r="CF105" s="5">
        <v>0</v>
      </c>
      <c r="CG105" s="5">
        <v>0</v>
      </c>
      <c r="CH105" s="5">
        <v>0</v>
      </c>
      <c r="CI105" s="5">
        <v>1</v>
      </c>
      <c r="CJ105" s="5">
        <v>1</v>
      </c>
      <c r="CK105" s="5">
        <v>1</v>
      </c>
      <c r="CL105" s="5">
        <v>1</v>
      </c>
      <c r="CM105" s="5">
        <v>1</v>
      </c>
      <c r="CN105" s="5">
        <v>1</v>
      </c>
      <c r="CO105" s="5">
        <v>1</v>
      </c>
      <c r="CP105" s="5">
        <v>1</v>
      </c>
      <c r="CQ105" s="45">
        <v>1</v>
      </c>
      <c r="CR105" s="5">
        <v>1</v>
      </c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</row>
    <row r="106" spans="1:217" s="53" customFormat="1" ht="20.25" customHeight="1" x14ac:dyDescent="0.25">
      <c r="A106" s="8" t="s">
        <v>99</v>
      </c>
      <c r="B106" s="9" t="s">
        <v>91</v>
      </c>
      <c r="C106" s="9" t="s">
        <v>186</v>
      </c>
      <c r="D106" s="8" t="s">
        <v>187</v>
      </c>
      <c r="E106" s="8" t="s">
        <v>188</v>
      </c>
      <c r="F106" s="8">
        <v>324</v>
      </c>
      <c r="G106" s="8">
        <v>24</v>
      </c>
      <c r="H106" s="8">
        <v>2</v>
      </c>
      <c r="I106" s="8">
        <v>1</v>
      </c>
      <c r="J106" s="8">
        <v>3</v>
      </c>
      <c r="K106" s="8">
        <v>1</v>
      </c>
      <c r="L106" s="8">
        <v>0</v>
      </c>
      <c r="M106" s="8">
        <v>0</v>
      </c>
      <c r="N106" s="8">
        <v>24</v>
      </c>
      <c r="O106" s="8">
        <v>2</v>
      </c>
      <c r="P106" s="8">
        <v>1</v>
      </c>
      <c r="Q106" s="8">
        <v>2</v>
      </c>
      <c r="R106" s="8">
        <v>1</v>
      </c>
      <c r="S106" s="8">
        <v>0</v>
      </c>
      <c r="T106" s="8">
        <v>0</v>
      </c>
      <c r="U106" s="8">
        <v>7</v>
      </c>
      <c r="V106" s="8">
        <v>0</v>
      </c>
      <c r="W106" s="8">
        <v>0</v>
      </c>
      <c r="X106" s="8">
        <v>1</v>
      </c>
      <c r="Y106" s="8">
        <v>1</v>
      </c>
      <c r="Z106" s="8">
        <v>0</v>
      </c>
      <c r="AA106" s="8">
        <v>0</v>
      </c>
      <c r="AB106" s="8">
        <v>6</v>
      </c>
      <c r="AC106" s="8">
        <v>0</v>
      </c>
      <c r="AD106" s="8">
        <v>1</v>
      </c>
      <c r="AE106" s="8">
        <v>1</v>
      </c>
      <c r="AF106" s="8">
        <v>0</v>
      </c>
      <c r="AG106" s="8">
        <v>0</v>
      </c>
      <c r="AH106" s="8">
        <v>0</v>
      </c>
      <c r="AI106" s="8">
        <v>1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9</v>
      </c>
      <c r="AQ106" s="8">
        <v>2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15</v>
      </c>
      <c r="AX106" s="8">
        <v>2</v>
      </c>
      <c r="AY106" s="8">
        <v>1</v>
      </c>
      <c r="AZ106" s="8">
        <v>2</v>
      </c>
      <c r="BA106" s="8">
        <v>1</v>
      </c>
      <c r="BB106" s="8">
        <v>0</v>
      </c>
      <c r="BC106" s="8">
        <v>0</v>
      </c>
      <c r="BD106" s="8">
        <v>1</v>
      </c>
      <c r="BE106" s="8">
        <v>1</v>
      </c>
      <c r="BF106" s="13">
        <v>1</v>
      </c>
      <c r="BG106" s="13">
        <v>1</v>
      </c>
      <c r="BH106" s="13">
        <v>1</v>
      </c>
      <c r="BI106" s="13">
        <v>1</v>
      </c>
      <c r="BJ106" s="13">
        <v>1</v>
      </c>
      <c r="BK106" s="13">
        <v>1</v>
      </c>
      <c r="BL106" s="13">
        <v>1</v>
      </c>
      <c r="BM106" s="13">
        <v>1</v>
      </c>
      <c r="BN106" s="12">
        <v>1</v>
      </c>
      <c r="BO106" s="13">
        <v>1</v>
      </c>
      <c r="BP106" s="12">
        <v>1</v>
      </c>
      <c r="BQ106" s="13">
        <v>1</v>
      </c>
      <c r="BR106" s="13">
        <v>1</v>
      </c>
      <c r="BS106" s="5">
        <v>1</v>
      </c>
      <c r="BT106" s="5">
        <v>1</v>
      </c>
      <c r="BU106" s="5">
        <v>1</v>
      </c>
      <c r="BV106" s="5">
        <v>1</v>
      </c>
      <c r="BW106" s="5">
        <v>1</v>
      </c>
      <c r="BX106" s="5">
        <v>0</v>
      </c>
      <c r="BY106" s="5">
        <v>1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1</v>
      </c>
      <c r="CK106" s="5">
        <v>1</v>
      </c>
      <c r="CL106" s="5">
        <v>1</v>
      </c>
      <c r="CM106" s="5">
        <v>1</v>
      </c>
      <c r="CN106" s="5">
        <v>1</v>
      </c>
      <c r="CO106" s="5">
        <v>1</v>
      </c>
      <c r="CP106" s="5">
        <v>1</v>
      </c>
      <c r="CQ106" s="45">
        <v>0</v>
      </c>
      <c r="CR106" s="5">
        <v>1</v>
      </c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</row>
    <row r="107" spans="1:217" s="53" customFormat="1" ht="20.25" customHeight="1" x14ac:dyDescent="0.25">
      <c r="A107" s="8" t="s">
        <v>99</v>
      </c>
      <c r="B107" s="9" t="s">
        <v>91</v>
      </c>
      <c r="C107" s="9" t="s">
        <v>381</v>
      </c>
      <c r="D107" s="8" t="s">
        <v>382</v>
      </c>
      <c r="E107" s="8" t="s">
        <v>383</v>
      </c>
      <c r="F107" s="8">
        <v>325</v>
      </c>
      <c r="G107" s="8">
        <v>30</v>
      </c>
      <c r="H107" s="8">
        <v>2</v>
      </c>
      <c r="I107" s="8">
        <v>1</v>
      </c>
      <c r="J107" s="8">
        <v>1</v>
      </c>
      <c r="K107" s="8">
        <v>1</v>
      </c>
      <c r="L107" s="8">
        <v>0</v>
      </c>
      <c r="M107" s="8">
        <v>0</v>
      </c>
      <c r="N107" s="8">
        <v>29</v>
      </c>
      <c r="O107" s="8">
        <v>2</v>
      </c>
      <c r="P107" s="8">
        <v>1</v>
      </c>
      <c r="Q107" s="8">
        <v>2</v>
      </c>
      <c r="R107" s="8">
        <v>1</v>
      </c>
      <c r="S107" s="8">
        <v>0</v>
      </c>
      <c r="T107" s="8">
        <v>0</v>
      </c>
      <c r="U107" s="8">
        <v>12</v>
      </c>
      <c r="V107" s="8">
        <v>1</v>
      </c>
      <c r="W107" s="8">
        <v>1</v>
      </c>
      <c r="X107" s="8">
        <v>1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6</v>
      </c>
      <c r="AJ107" s="8">
        <v>1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11</v>
      </c>
      <c r="AQ107" s="8">
        <v>0</v>
      </c>
      <c r="AR107" s="8">
        <v>0</v>
      </c>
      <c r="AS107" s="8">
        <v>1</v>
      </c>
      <c r="AT107" s="8">
        <v>1</v>
      </c>
      <c r="AU107" s="8">
        <v>0</v>
      </c>
      <c r="AV107" s="8">
        <v>0</v>
      </c>
      <c r="AW107" s="8">
        <v>22</v>
      </c>
      <c r="AX107" s="8">
        <v>1</v>
      </c>
      <c r="AY107" s="8">
        <v>0</v>
      </c>
      <c r="AZ107" s="8">
        <v>2</v>
      </c>
      <c r="BA107" s="8">
        <v>1</v>
      </c>
      <c r="BB107" s="8">
        <v>0</v>
      </c>
      <c r="BC107" s="8">
        <v>0</v>
      </c>
      <c r="BD107" s="8">
        <v>1</v>
      </c>
      <c r="BE107" s="8">
        <v>1</v>
      </c>
      <c r="BF107" s="12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2">
        <v>1</v>
      </c>
      <c r="BO107" s="13">
        <v>0</v>
      </c>
      <c r="BP107" s="12">
        <v>0</v>
      </c>
      <c r="BQ107" s="13">
        <v>0</v>
      </c>
      <c r="BR107" s="13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45">
        <v>0</v>
      </c>
      <c r="CR107" s="5">
        <v>0</v>
      </c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</row>
    <row r="108" spans="1:217" s="53" customFormat="1" ht="20.25" customHeight="1" x14ac:dyDescent="0.25">
      <c r="A108" s="8" t="s">
        <v>99</v>
      </c>
      <c r="B108" s="9" t="s">
        <v>91</v>
      </c>
      <c r="C108" s="9" t="s">
        <v>219</v>
      </c>
      <c r="D108" s="8" t="s">
        <v>220</v>
      </c>
      <c r="E108" s="8" t="s">
        <v>221</v>
      </c>
      <c r="F108" s="8">
        <v>328</v>
      </c>
      <c r="G108" s="8">
        <v>21</v>
      </c>
      <c r="H108" s="8">
        <v>2</v>
      </c>
      <c r="I108" s="8">
        <v>1</v>
      </c>
      <c r="J108" s="8">
        <v>3</v>
      </c>
      <c r="K108" s="8">
        <v>2</v>
      </c>
      <c r="L108" s="8">
        <v>0</v>
      </c>
      <c r="M108" s="8">
        <v>0</v>
      </c>
      <c r="N108" s="8">
        <v>20</v>
      </c>
      <c r="O108" s="8">
        <v>2</v>
      </c>
      <c r="P108" s="8">
        <v>1</v>
      </c>
      <c r="Q108" s="8">
        <v>3</v>
      </c>
      <c r="R108" s="8">
        <v>0</v>
      </c>
      <c r="S108" s="8">
        <v>0</v>
      </c>
      <c r="T108" s="8">
        <v>0</v>
      </c>
      <c r="U108" s="8">
        <v>12</v>
      </c>
      <c r="V108" s="8">
        <v>1</v>
      </c>
      <c r="W108" s="8">
        <v>0</v>
      </c>
      <c r="X108" s="8">
        <v>3</v>
      </c>
      <c r="Y108" s="8">
        <v>0</v>
      </c>
      <c r="Z108" s="8">
        <v>0</v>
      </c>
      <c r="AA108" s="8">
        <v>0</v>
      </c>
      <c r="AB108" s="8">
        <v>1</v>
      </c>
      <c r="AC108" s="8">
        <v>0</v>
      </c>
      <c r="AD108" s="8">
        <v>1</v>
      </c>
      <c r="AE108" s="8">
        <v>0</v>
      </c>
      <c r="AF108" s="8">
        <v>0</v>
      </c>
      <c r="AG108" s="8">
        <v>0</v>
      </c>
      <c r="AH108" s="8">
        <v>0</v>
      </c>
      <c r="AI108" s="8">
        <v>3</v>
      </c>
      <c r="AJ108" s="8">
        <v>1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4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13</v>
      </c>
      <c r="AX108" s="8">
        <v>2</v>
      </c>
      <c r="AY108" s="8">
        <v>0</v>
      </c>
      <c r="AZ108" s="8">
        <v>3</v>
      </c>
      <c r="BA108" s="8">
        <v>0</v>
      </c>
      <c r="BB108" s="8">
        <v>0</v>
      </c>
      <c r="BC108" s="8">
        <v>0</v>
      </c>
      <c r="BD108" s="8">
        <v>1</v>
      </c>
      <c r="BE108" s="8">
        <v>1</v>
      </c>
      <c r="BF108" s="13">
        <v>1</v>
      </c>
      <c r="BG108" s="13">
        <v>1</v>
      </c>
      <c r="BH108" s="13">
        <v>1</v>
      </c>
      <c r="BI108" s="13">
        <v>1</v>
      </c>
      <c r="BJ108" s="13">
        <v>1</v>
      </c>
      <c r="BK108" s="13">
        <v>1</v>
      </c>
      <c r="BL108" s="13">
        <v>1</v>
      </c>
      <c r="BM108" s="13">
        <v>1</v>
      </c>
      <c r="BN108" s="12">
        <v>1</v>
      </c>
      <c r="BO108" s="13">
        <v>1</v>
      </c>
      <c r="BP108" s="12">
        <v>1</v>
      </c>
      <c r="BQ108" s="13">
        <v>1</v>
      </c>
      <c r="BR108" s="13">
        <v>1</v>
      </c>
      <c r="BS108" s="5">
        <v>0</v>
      </c>
      <c r="BT108" s="5">
        <v>0</v>
      </c>
      <c r="BU108" s="5">
        <v>0</v>
      </c>
      <c r="BV108" s="5">
        <v>0</v>
      </c>
      <c r="BW108" s="5">
        <v>1</v>
      </c>
      <c r="BX108" s="5">
        <v>1</v>
      </c>
      <c r="BY108" s="5">
        <v>1</v>
      </c>
      <c r="BZ108" s="5">
        <v>1</v>
      </c>
      <c r="CA108" s="5">
        <v>0</v>
      </c>
      <c r="CB108" s="5">
        <v>1</v>
      </c>
      <c r="CC108" s="5">
        <v>1</v>
      </c>
      <c r="CD108" s="5">
        <v>1</v>
      </c>
      <c r="CE108" s="5">
        <v>0</v>
      </c>
      <c r="CF108" s="5">
        <v>0</v>
      </c>
      <c r="CG108" s="5">
        <v>1</v>
      </c>
      <c r="CH108" s="5">
        <v>0</v>
      </c>
      <c r="CI108" s="5">
        <v>1</v>
      </c>
      <c r="CJ108" s="5">
        <v>1</v>
      </c>
      <c r="CK108" s="5">
        <v>1</v>
      </c>
      <c r="CL108" s="5">
        <v>1</v>
      </c>
      <c r="CM108" s="5">
        <v>0</v>
      </c>
      <c r="CN108" s="5">
        <v>1</v>
      </c>
      <c r="CO108" s="5">
        <v>1</v>
      </c>
      <c r="CP108" s="5">
        <v>1</v>
      </c>
      <c r="CQ108" s="45">
        <v>1</v>
      </c>
      <c r="CR108" s="5">
        <v>0</v>
      </c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</row>
    <row r="109" spans="1:217" s="53" customFormat="1" ht="20.25" customHeight="1" x14ac:dyDescent="0.25">
      <c r="A109" s="8" t="s">
        <v>99</v>
      </c>
      <c r="B109" s="9" t="s">
        <v>91</v>
      </c>
      <c r="C109" s="9" t="s">
        <v>285</v>
      </c>
      <c r="D109" s="8" t="s">
        <v>286</v>
      </c>
      <c r="E109" s="8" t="s">
        <v>287</v>
      </c>
      <c r="F109" s="8">
        <v>328</v>
      </c>
      <c r="G109" s="8">
        <v>25</v>
      </c>
      <c r="H109" s="8">
        <v>2</v>
      </c>
      <c r="I109" s="8">
        <v>1</v>
      </c>
      <c r="J109" s="8">
        <v>7</v>
      </c>
      <c r="K109" s="8">
        <v>1</v>
      </c>
      <c r="L109" s="8">
        <v>0</v>
      </c>
      <c r="M109" s="8">
        <v>0</v>
      </c>
      <c r="N109" s="8">
        <v>25</v>
      </c>
      <c r="O109" s="8">
        <v>2</v>
      </c>
      <c r="P109" s="8">
        <v>1</v>
      </c>
      <c r="Q109" s="8">
        <v>5</v>
      </c>
      <c r="R109" s="8">
        <v>1</v>
      </c>
      <c r="S109" s="8">
        <v>0</v>
      </c>
      <c r="T109" s="8">
        <v>0</v>
      </c>
      <c r="U109" s="8">
        <v>11</v>
      </c>
      <c r="V109" s="8">
        <v>1</v>
      </c>
      <c r="W109" s="8">
        <v>0</v>
      </c>
      <c r="X109" s="8">
        <v>3</v>
      </c>
      <c r="Y109" s="8">
        <v>0</v>
      </c>
      <c r="Z109" s="8">
        <v>0</v>
      </c>
      <c r="AA109" s="8">
        <v>0</v>
      </c>
      <c r="AB109" s="8">
        <v>5</v>
      </c>
      <c r="AC109" s="8">
        <v>1</v>
      </c>
      <c r="AD109" s="8">
        <v>0</v>
      </c>
      <c r="AE109" s="8">
        <v>1</v>
      </c>
      <c r="AF109" s="8">
        <v>1</v>
      </c>
      <c r="AG109" s="8">
        <v>0</v>
      </c>
      <c r="AH109" s="8">
        <v>0</v>
      </c>
      <c r="AI109" s="8">
        <v>5</v>
      </c>
      <c r="AJ109" s="8">
        <v>0</v>
      </c>
      <c r="AK109" s="8">
        <v>0</v>
      </c>
      <c r="AL109" s="8">
        <v>1</v>
      </c>
      <c r="AM109" s="8">
        <v>0</v>
      </c>
      <c r="AN109" s="8">
        <v>0</v>
      </c>
      <c r="AO109" s="8">
        <v>0</v>
      </c>
      <c r="AP109" s="8">
        <v>4</v>
      </c>
      <c r="AQ109" s="8">
        <v>0</v>
      </c>
      <c r="AR109" s="8">
        <v>1</v>
      </c>
      <c r="AS109" s="8">
        <v>0</v>
      </c>
      <c r="AT109" s="8">
        <v>0</v>
      </c>
      <c r="AU109" s="8">
        <v>0</v>
      </c>
      <c r="AV109" s="8">
        <v>0</v>
      </c>
      <c r="AW109" s="8">
        <v>25</v>
      </c>
      <c r="AX109" s="8">
        <v>2</v>
      </c>
      <c r="AY109" s="8">
        <v>1</v>
      </c>
      <c r="AZ109" s="8">
        <v>5</v>
      </c>
      <c r="BA109" s="8">
        <v>1</v>
      </c>
      <c r="BB109" s="8">
        <v>0</v>
      </c>
      <c r="BC109" s="8">
        <v>0</v>
      </c>
      <c r="BD109" s="8">
        <v>1</v>
      </c>
      <c r="BE109" s="8">
        <v>1</v>
      </c>
      <c r="BF109" s="13">
        <v>1</v>
      </c>
      <c r="BG109" s="13">
        <v>1</v>
      </c>
      <c r="BH109" s="13">
        <v>1</v>
      </c>
      <c r="BI109" s="13">
        <v>1</v>
      </c>
      <c r="BJ109" s="13">
        <v>1</v>
      </c>
      <c r="BK109" s="13">
        <v>1</v>
      </c>
      <c r="BL109" s="13">
        <v>0</v>
      </c>
      <c r="BM109" s="13">
        <v>1</v>
      </c>
      <c r="BN109" s="12">
        <v>1</v>
      </c>
      <c r="BO109" s="13">
        <v>0</v>
      </c>
      <c r="BP109" s="12">
        <v>1</v>
      </c>
      <c r="BQ109" s="13">
        <v>1</v>
      </c>
      <c r="BR109" s="13">
        <v>1</v>
      </c>
      <c r="BS109" s="5">
        <v>1</v>
      </c>
      <c r="BT109" s="5">
        <v>1</v>
      </c>
      <c r="BU109" s="5">
        <v>1</v>
      </c>
      <c r="BV109" s="5">
        <v>1</v>
      </c>
      <c r="BW109" s="5">
        <v>1</v>
      </c>
      <c r="BX109" s="5">
        <v>1</v>
      </c>
      <c r="BY109" s="5">
        <v>0</v>
      </c>
      <c r="BZ109" s="5">
        <v>1</v>
      </c>
      <c r="CA109" s="5">
        <v>0</v>
      </c>
      <c r="CB109" s="5">
        <v>1</v>
      </c>
      <c r="CC109" s="5">
        <v>0</v>
      </c>
      <c r="CD109" s="5">
        <v>1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1</v>
      </c>
      <c r="CK109" s="5">
        <v>1</v>
      </c>
      <c r="CL109" s="5">
        <v>1</v>
      </c>
      <c r="CM109" s="5">
        <v>1</v>
      </c>
      <c r="CN109" s="5">
        <v>0</v>
      </c>
      <c r="CO109" s="5">
        <v>1</v>
      </c>
      <c r="CP109" s="5">
        <v>1</v>
      </c>
      <c r="CQ109" s="45">
        <v>0</v>
      </c>
      <c r="CR109" s="5">
        <v>0</v>
      </c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</row>
    <row r="110" spans="1:217" s="53" customFormat="1" ht="20.25" customHeight="1" x14ac:dyDescent="0.25">
      <c r="A110" s="8" t="s">
        <v>99</v>
      </c>
      <c r="B110" s="9" t="s">
        <v>91</v>
      </c>
      <c r="C110" s="9" t="s">
        <v>120</v>
      </c>
      <c r="D110" s="8" t="s">
        <v>121</v>
      </c>
      <c r="E110" s="8" t="s">
        <v>122</v>
      </c>
      <c r="F110" s="8">
        <v>336</v>
      </c>
      <c r="G110" s="8" t="s">
        <v>123</v>
      </c>
      <c r="H110" s="8" t="s">
        <v>124</v>
      </c>
      <c r="I110" s="8" t="s">
        <v>125</v>
      </c>
      <c r="J110" s="8">
        <v>4</v>
      </c>
      <c r="K110" s="8" t="s">
        <v>126</v>
      </c>
      <c r="L110" s="8">
        <v>0</v>
      </c>
      <c r="M110" s="8">
        <v>0</v>
      </c>
      <c r="N110" s="8">
        <v>27</v>
      </c>
      <c r="O110" s="8">
        <v>4</v>
      </c>
      <c r="P110" s="8">
        <v>1</v>
      </c>
      <c r="Q110" s="8">
        <v>3</v>
      </c>
      <c r="R110" s="8">
        <v>1</v>
      </c>
      <c r="S110" s="8">
        <v>0</v>
      </c>
      <c r="T110" s="8">
        <v>0</v>
      </c>
      <c r="U110" s="8">
        <v>12</v>
      </c>
      <c r="V110" s="8">
        <v>0</v>
      </c>
      <c r="W110" s="8">
        <v>0</v>
      </c>
      <c r="X110" s="8">
        <v>2</v>
      </c>
      <c r="Y110" s="8">
        <v>1</v>
      </c>
      <c r="Z110" s="8">
        <v>0</v>
      </c>
      <c r="AA110" s="8">
        <v>0</v>
      </c>
      <c r="AB110" s="8">
        <v>7</v>
      </c>
      <c r="AC110" s="8">
        <v>1</v>
      </c>
      <c r="AD110" s="8">
        <v>1</v>
      </c>
      <c r="AE110" s="8">
        <v>1</v>
      </c>
      <c r="AF110" s="8">
        <v>0</v>
      </c>
      <c r="AG110" s="8">
        <v>0</v>
      </c>
      <c r="AH110" s="8">
        <v>0</v>
      </c>
      <c r="AI110" s="8">
        <v>2</v>
      </c>
      <c r="AJ110" s="8">
        <v>2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6</v>
      </c>
      <c r="AQ110" s="8">
        <v>1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14</v>
      </c>
      <c r="AX110" s="8">
        <v>4</v>
      </c>
      <c r="AY110" s="8">
        <v>1</v>
      </c>
      <c r="AZ110" s="8">
        <v>3</v>
      </c>
      <c r="BA110" s="8">
        <v>1</v>
      </c>
      <c r="BB110" s="8">
        <v>0</v>
      </c>
      <c r="BC110" s="8">
        <v>0</v>
      </c>
      <c r="BD110" s="8">
        <v>1</v>
      </c>
      <c r="BE110" s="8">
        <v>1</v>
      </c>
      <c r="BF110" s="13">
        <v>1</v>
      </c>
      <c r="BG110" s="13">
        <v>1</v>
      </c>
      <c r="BH110" s="13">
        <v>1</v>
      </c>
      <c r="BI110" s="13">
        <v>1</v>
      </c>
      <c r="BJ110" s="13">
        <v>1</v>
      </c>
      <c r="BK110" s="13">
        <v>1</v>
      </c>
      <c r="BL110" s="13">
        <v>1</v>
      </c>
      <c r="BM110" s="13">
        <v>1</v>
      </c>
      <c r="BN110" s="12">
        <v>1</v>
      </c>
      <c r="BO110" s="13">
        <v>1</v>
      </c>
      <c r="BP110" s="12">
        <v>1</v>
      </c>
      <c r="BQ110" s="13">
        <v>1</v>
      </c>
      <c r="BR110" s="13">
        <v>1</v>
      </c>
      <c r="BS110" s="5">
        <v>1</v>
      </c>
      <c r="BT110" s="5">
        <v>1</v>
      </c>
      <c r="BU110" s="5">
        <v>1</v>
      </c>
      <c r="BV110" s="5">
        <v>1</v>
      </c>
      <c r="BW110" s="5">
        <v>1</v>
      </c>
      <c r="BX110" s="5">
        <v>0</v>
      </c>
      <c r="BY110" s="5">
        <v>1</v>
      </c>
      <c r="BZ110" s="5">
        <v>1</v>
      </c>
      <c r="CA110" s="5">
        <v>0</v>
      </c>
      <c r="CB110" s="5">
        <v>1</v>
      </c>
      <c r="CC110" s="5">
        <v>0</v>
      </c>
      <c r="CD110" s="5">
        <v>1</v>
      </c>
      <c r="CE110" s="5">
        <v>0</v>
      </c>
      <c r="CF110" s="5">
        <v>0</v>
      </c>
      <c r="CG110" s="5">
        <v>0</v>
      </c>
      <c r="CH110" s="5">
        <v>0</v>
      </c>
      <c r="CI110" s="5">
        <v>1</v>
      </c>
      <c r="CJ110" s="5">
        <v>1</v>
      </c>
      <c r="CK110" s="5">
        <v>1</v>
      </c>
      <c r="CL110" s="5">
        <v>1</v>
      </c>
      <c r="CM110" s="5">
        <v>1</v>
      </c>
      <c r="CN110" s="5">
        <v>0</v>
      </c>
      <c r="CO110" s="5">
        <v>1</v>
      </c>
      <c r="CP110" s="5">
        <v>1</v>
      </c>
      <c r="CQ110" s="45">
        <v>1</v>
      </c>
      <c r="CR110" s="5">
        <v>1</v>
      </c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</row>
    <row r="111" spans="1:217" s="53" customFormat="1" ht="20.25" customHeight="1" x14ac:dyDescent="0.25">
      <c r="A111" s="8" t="s">
        <v>99</v>
      </c>
      <c r="B111" s="9" t="s">
        <v>91</v>
      </c>
      <c r="C111" s="9" t="s">
        <v>198</v>
      </c>
      <c r="D111" s="74" t="s">
        <v>199</v>
      </c>
      <c r="E111" s="8" t="s">
        <v>200</v>
      </c>
      <c r="F111" s="8">
        <v>344</v>
      </c>
      <c r="G111" s="8">
        <v>27.2</v>
      </c>
      <c r="H111" s="8">
        <v>3</v>
      </c>
      <c r="I111" s="8">
        <v>1.63</v>
      </c>
      <c r="J111" s="8">
        <v>4</v>
      </c>
      <c r="K111" s="8">
        <v>1</v>
      </c>
      <c r="L111" s="8">
        <v>0</v>
      </c>
      <c r="M111" s="8">
        <v>0</v>
      </c>
      <c r="N111" s="8">
        <v>24</v>
      </c>
      <c r="O111" s="8">
        <v>2</v>
      </c>
      <c r="P111" s="8">
        <v>1</v>
      </c>
      <c r="Q111" s="8">
        <v>4</v>
      </c>
      <c r="R111" s="8">
        <v>1</v>
      </c>
      <c r="S111" s="8">
        <v>0</v>
      </c>
      <c r="T111" s="8">
        <v>0</v>
      </c>
      <c r="U111" s="8">
        <v>17</v>
      </c>
      <c r="V111" s="8">
        <v>1</v>
      </c>
      <c r="W111" s="8">
        <v>1</v>
      </c>
      <c r="X111" s="8">
        <v>0</v>
      </c>
      <c r="Y111" s="8">
        <v>0</v>
      </c>
      <c r="Z111" s="8">
        <v>0</v>
      </c>
      <c r="AA111" s="8">
        <v>0</v>
      </c>
      <c r="AB111" s="8">
        <v>4</v>
      </c>
      <c r="AC111" s="8">
        <v>0</v>
      </c>
      <c r="AD111" s="8">
        <v>0</v>
      </c>
      <c r="AE111" s="8">
        <v>1</v>
      </c>
      <c r="AF111" s="8">
        <v>0</v>
      </c>
      <c r="AG111" s="8">
        <v>0</v>
      </c>
      <c r="AH111" s="8">
        <v>0</v>
      </c>
      <c r="AI111" s="8">
        <v>10</v>
      </c>
      <c r="AJ111" s="8">
        <v>1</v>
      </c>
      <c r="AK111" s="8">
        <v>0</v>
      </c>
      <c r="AL111" s="8">
        <v>3</v>
      </c>
      <c r="AM111" s="8">
        <v>1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24</v>
      </c>
      <c r="AX111" s="8">
        <v>2</v>
      </c>
      <c r="AY111" s="8">
        <v>1</v>
      </c>
      <c r="AZ111" s="8">
        <v>4</v>
      </c>
      <c r="BA111" s="8">
        <v>1</v>
      </c>
      <c r="BB111" s="8">
        <v>0</v>
      </c>
      <c r="BC111" s="8">
        <v>0</v>
      </c>
      <c r="BD111" s="8">
        <v>1</v>
      </c>
      <c r="BE111" s="8">
        <v>1</v>
      </c>
      <c r="BF111" s="13">
        <v>1</v>
      </c>
      <c r="BG111" s="13">
        <v>1</v>
      </c>
      <c r="BH111" s="13">
        <v>1</v>
      </c>
      <c r="BI111" s="13">
        <v>1</v>
      </c>
      <c r="BJ111" s="13">
        <v>1</v>
      </c>
      <c r="BK111" s="13">
        <v>1</v>
      </c>
      <c r="BL111" s="13">
        <v>1</v>
      </c>
      <c r="BM111" s="13">
        <v>1</v>
      </c>
      <c r="BN111" s="12">
        <v>1</v>
      </c>
      <c r="BO111" s="13">
        <v>1</v>
      </c>
      <c r="BP111" s="12">
        <v>1</v>
      </c>
      <c r="BQ111" s="13">
        <v>1</v>
      </c>
      <c r="BR111" s="13">
        <v>1</v>
      </c>
      <c r="BS111" s="5">
        <v>1</v>
      </c>
      <c r="BT111" s="5">
        <v>1</v>
      </c>
      <c r="BU111" s="5">
        <v>1</v>
      </c>
      <c r="BV111" s="5">
        <v>1</v>
      </c>
      <c r="BW111" s="5">
        <v>1</v>
      </c>
      <c r="BX111" s="5">
        <v>1</v>
      </c>
      <c r="BY111" s="5">
        <v>1</v>
      </c>
      <c r="BZ111" s="5">
        <v>1</v>
      </c>
      <c r="CA111" s="5">
        <v>0</v>
      </c>
      <c r="CB111" s="5">
        <v>1</v>
      </c>
      <c r="CC111" s="5">
        <v>0</v>
      </c>
      <c r="CD111" s="5">
        <v>1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1</v>
      </c>
      <c r="CK111" s="5">
        <v>1</v>
      </c>
      <c r="CL111" s="5">
        <v>1</v>
      </c>
      <c r="CM111" s="5">
        <v>1</v>
      </c>
      <c r="CN111" s="5">
        <v>1</v>
      </c>
      <c r="CO111" s="5">
        <v>0</v>
      </c>
      <c r="CP111" s="5">
        <v>0</v>
      </c>
      <c r="CQ111" s="45">
        <v>0</v>
      </c>
      <c r="CR111" s="5">
        <v>1</v>
      </c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</row>
    <row r="112" spans="1:217" s="53" customFormat="1" ht="20.25" customHeight="1" x14ac:dyDescent="0.25">
      <c r="A112" s="8" t="s">
        <v>99</v>
      </c>
      <c r="B112" s="9" t="s">
        <v>91</v>
      </c>
      <c r="C112" s="9" t="s">
        <v>378</v>
      </c>
      <c r="D112" s="74" t="s">
        <v>379</v>
      </c>
      <c r="E112" s="8" t="s">
        <v>380</v>
      </c>
      <c r="F112" s="8">
        <v>350</v>
      </c>
      <c r="G112" s="8">
        <v>26</v>
      </c>
      <c r="H112" s="8">
        <v>2</v>
      </c>
      <c r="I112" s="8">
        <v>1</v>
      </c>
      <c r="J112" s="8">
        <v>2</v>
      </c>
      <c r="K112" s="8">
        <v>1</v>
      </c>
      <c r="L112" s="8">
        <v>1</v>
      </c>
      <c r="M112" s="8">
        <v>0</v>
      </c>
      <c r="N112" s="8">
        <v>25</v>
      </c>
      <c r="O112" s="8">
        <v>2</v>
      </c>
      <c r="P112" s="8">
        <v>1</v>
      </c>
      <c r="Q112" s="8">
        <v>2</v>
      </c>
      <c r="R112" s="8">
        <v>1</v>
      </c>
      <c r="S112" s="8">
        <v>0</v>
      </c>
      <c r="T112" s="8">
        <v>0</v>
      </c>
      <c r="U112" s="8">
        <v>11</v>
      </c>
      <c r="V112" s="8">
        <v>2</v>
      </c>
      <c r="W112" s="8">
        <v>1</v>
      </c>
      <c r="X112" s="8">
        <v>2</v>
      </c>
      <c r="Y112" s="8">
        <v>0</v>
      </c>
      <c r="Z112" s="8">
        <v>0</v>
      </c>
      <c r="AA112" s="8">
        <v>0</v>
      </c>
      <c r="AB112" s="8">
        <v>6</v>
      </c>
      <c r="AC112" s="8">
        <v>0</v>
      </c>
      <c r="AD112" s="8">
        <v>0</v>
      </c>
      <c r="AE112" s="8">
        <v>0</v>
      </c>
      <c r="AF112" s="8">
        <v>1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8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25</v>
      </c>
      <c r="AX112" s="8">
        <v>2</v>
      </c>
      <c r="AY112" s="8">
        <v>1</v>
      </c>
      <c r="AZ112" s="8">
        <v>2</v>
      </c>
      <c r="BA112" s="8">
        <v>1</v>
      </c>
      <c r="BB112" s="8">
        <v>0</v>
      </c>
      <c r="BC112" s="8">
        <v>0</v>
      </c>
      <c r="BD112" s="8">
        <v>1</v>
      </c>
      <c r="BE112" s="8">
        <v>1</v>
      </c>
      <c r="BF112" s="13">
        <v>1</v>
      </c>
      <c r="BG112" s="13">
        <v>1</v>
      </c>
      <c r="BH112" s="13">
        <v>1</v>
      </c>
      <c r="BI112" s="13">
        <v>1</v>
      </c>
      <c r="BJ112" s="13">
        <v>1</v>
      </c>
      <c r="BK112" s="13">
        <v>1</v>
      </c>
      <c r="BL112" s="13">
        <v>1</v>
      </c>
      <c r="BM112" s="13">
        <v>1</v>
      </c>
      <c r="BN112" s="12">
        <v>1</v>
      </c>
      <c r="BO112" s="13">
        <v>1</v>
      </c>
      <c r="BP112" s="12">
        <v>1</v>
      </c>
      <c r="BQ112" s="13">
        <v>1</v>
      </c>
      <c r="BR112" s="13">
        <v>1</v>
      </c>
      <c r="BS112" s="5">
        <v>2</v>
      </c>
      <c r="BT112" s="5">
        <v>2</v>
      </c>
      <c r="BU112" s="5">
        <v>2</v>
      </c>
      <c r="BV112" s="5">
        <v>2</v>
      </c>
      <c r="BW112" s="5">
        <v>2</v>
      </c>
      <c r="BX112" s="5">
        <v>1</v>
      </c>
      <c r="BY112" s="5">
        <v>1</v>
      </c>
      <c r="BZ112" s="5">
        <v>1</v>
      </c>
      <c r="CA112" s="5">
        <v>1</v>
      </c>
      <c r="CB112" s="5">
        <v>1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1</v>
      </c>
      <c r="CL112" s="5">
        <v>1</v>
      </c>
      <c r="CM112" s="5">
        <v>1</v>
      </c>
      <c r="CN112" s="5">
        <v>1</v>
      </c>
      <c r="CO112" s="5">
        <v>1</v>
      </c>
      <c r="CP112" s="5">
        <v>1</v>
      </c>
      <c r="CQ112" s="45">
        <v>1</v>
      </c>
      <c r="CR112" s="5">
        <v>1</v>
      </c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</row>
    <row r="113" spans="1:217" s="53" customFormat="1" ht="20.25" customHeight="1" x14ac:dyDescent="0.25">
      <c r="A113" s="8" t="s">
        <v>99</v>
      </c>
      <c r="B113" s="9" t="s">
        <v>91</v>
      </c>
      <c r="C113" s="9" t="s">
        <v>330</v>
      </c>
      <c r="D113" s="8" t="s">
        <v>331</v>
      </c>
      <c r="E113" s="8" t="s">
        <v>332</v>
      </c>
      <c r="F113" s="8">
        <v>351</v>
      </c>
      <c r="G113" s="8">
        <v>27</v>
      </c>
      <c r="H113" s="8">
        <v>3.5</v>
      </c>
      <c r="I113" s="8">
        <v>1.75</v>
      </c>
      <c r="J113" s="8">
        <v>4</v>
      </c>
      <c r="K113" s="8">
        <v>1.5</v>
      </c>
      <c r="L113" s="8">
        <v>0</v>
      </c>
      <c r="M113" s="8">
        <v>0</v>
      </c>
      <c r="N113" s="8">
        <v>27</v>
      </c>
      <c r="O113" s="8">
        <v>2</v>
      </c>
      <c r="P113" s="8">
        <v>1</v>
      </c>
      <c r="Q113" s="8">
        <v>4</v>
      </c>
      <c r="R113" s="8">
        <v>1</v>
      </c>
      <c r="S113" s="8">
        <v>0</v>
      </c>
      <c r="T113" s="8">
        <v>0</v>
      </c>
      <c r="U113" s="8">
        <v>14</v>
      </c>
      <c r="V113" s="8">
        <v>2</v>
      </c>
      <c r="W113" s="8">
        <v>1</v>
      </c>
      <c r="X113" s="8">
        <v>1</v>
      </c>
      <c r="Y113" s="8">
        <v>0</v>
      </c>
      <c r="Z113" s="8">
        <v>0</v>
      </c>
      <c r="AA113" s="8">
        <v>0</v>
      </c>
      <c r="AB113" s="8">
        <v>7</v>
      </c>
      <c r="AC113" s="8">
        <v>0</v>
      </c>
      <c r="AD113" s="8">
        <v>0</v>
      </c>
      <c r="AE113" s="8">
        <v>3</v>
      </c>
      <c r="AF113" s="8">
        <v>0</v>
      </c>
      <c r="AG113" s="8">
        <v>0</v>
      </c>
      <c r="AH113" s="8">
        <v>0</v>
      </c>
      <c r="AI113" s="8">
        <v>2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4</v>
      </c>
      <c r="AQ113" s="8">
        <v>0</v>
      </c>
      <c r="AR113" s="8">
        <v>0</v>
      </c>
      <c r="AS113" s="8">
        <v>0</v>
      </c>
      <c r="AT113" s="8">
        <v>1</v>
      </c>
      <c r="AU113" s="8">
        <v>0</v>
      </c>
      <c r="AV113" s="8">
        <v>0</v>
      </c>
      <c r="AW113" s="8">
        <v>27</v>
      </c>
      <c r="AX113" s="8">
        <v>2</v>
      </c>
      <c r="AY113" s="8">
        <v>1</v>
      </c>
      <c r="AZ113" s="8">
        <v>4</v>
      </c>
      <c r="BA113" s="8">
        <v>1</v>
      </c>
      <c r="BB113" s="8">
        <v>0</v>
      </c>
      <c r="BC113" s="8">
        <v>0</v>
      </c>
      <c r="BD113" s="8">
        <v>1</v>
      </c>
      <c r="BE113" s="8">
        <v>1</v>
      </c>
      <c r="BF113" s="13">
        <v>1</v>
      </c>
      <c r="BG113" s="13">
        <v>1</v>
      </c>
      <c r="BH113" s="13">
        <v>1</v>
      </c>
      <c r="BI113" s="13">
        <v>1</v>
      </c>
      <c r="BJ113" s="13">
        <v>1</v>
      </c>
      <c r="BK113" s="13">
        <v>1</v>
      </c>
      <c r="BL113" s="13">
        <v>1</v>
      </c>
      <c r="BM113" s="13">
        <v>1</v>
      </c>
      <c r="BN113" s="12">
        <v>1</v>
      </c>
      <c r="BO113" s="13">
        <v>1</v>
      </c>
      <c r="BP113" s="12">
        <v>1</v>
      </c>
      <c r="BQ113" s="13">
        <v>1</v>
      </c>
      <c r="BR113" s="13">
        <v>1</v>
      </c>
      <c r="BS113" s="5">
        <v>1</v>
      </c>
      <c r="BT113" s="5">
        <v>1</v>
      </c>
      <c r="BU113" s="5">
        <v>1</v>
      </c>
      <c r="BV113" s="5">
        <v>1</v>
      </c>
      <c r="BW113" s="5">
        <v>1</v>
      </c>
      <c r="BX113" s="5">
        <v>1</v>
      </c>
      <c r="BY113" s="5">
        <v>1</v>
      </c>
      <c r="BZ113" s="5">
        <v>1</v>
      </c>
      <c r="CA113" s="5">
        <v>0</v>
      </c>
      <c r="CB113" s="5">
        <v>1</v>
      </c>
      <c r="CC113" s="5">
        <v>0</v>
      </c>
      <c r="CD113" s="5">
        <v>1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1</v>
      </c>
      <c r="CL113" s="5">
        <v>1</v>
      </c>
      <c r="CM113" s="5">
        <v>0</v>
      </c>
      <c r="CN113" s="5">
        <v>1</v>
      </c>
      <c r="CO113" s="5">
        <v>1</v>
      </c>
      <c r="CP113" s="5">
        <v>0</v>
      </c>
      <c r="CQ113" s="45">
        <v>1</v>
      </c>
      <c r="CR113" s="5">
        <v>1</v>
      </c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</row>
    <row r="114" spans="1:217" s="53" customFormat="1" ht="20.25" customHeight="1" x14ac:dyDescent="0.25">
      <c r="A114" s="8" t="s">
        <v>99</v>
      </c>
      <c r="B114" s="9" t="s">
        <v>91</v>
      </c>
      <c r="C114" s="9" t="s">
        <v>316</v>
      </c>
      <c r="D114" s="8" t="s">
        <v>317</v>
      </c>
      <c r="E114" s="8" t="s">
        <v>318</v>
      </c>
      <c r="F114" s="8">
        <v>354</v>
      </c>
      <c r="G114" s="8">
        <v>30</v>
      </c>
      <c r="H114" s="8">
        <v>3</v>
      </c>
      <c r="I114" s="8">
        <v>1</v>
      </c>
      <c r="J114" s="8">
        <v>3</v>
      </c>
      <c r="K114" s="8">
        <v>1</v>
      </c>
      <c r="L114" s="8">
        <v>0</v>
      </c>
      <c r="M114" s="8">
        <v>0</v>
      </c>
      <c r="N114" s="8">
        <v>27</v>
      </c>
      <c r="O114" s="8">
        <v>3</v>
      </c>
      <c r="P114" s="8">
        <v>1</v>
      </c>
      <c r="Q114" s="8">
        <v>3</v>
      </c>
      <c r="R114" s="8">
        <v>0</v>
      </c>
      <c r="S114" s="8">
        <v>0</v>
      </c>
      <c r="T114" s="8">
        <v>0</v>
      </c>
      <c r="U114" s="8">
        <v>9</v>
      </c>
      <c r="V114" s="8">
        <v>0</v>
      </c>
      <c r="W114" s="8">
        <v>0</v>
      </c>
      <c r="X114" s="8">
        <v>1</v>
      </c>
      <c r="Y114" s="8">
        <v>0</v>
      </c>
      <c r="Z114" s="8">
        <v>0</v>
      </c>
      <c r="AA114" s="8">
        <v>0</v>
      </c>
      <c r="AB114" s="8">
        <v>10</v>
      </c>
      <c r="AC114" s="8">
        <v>1</v>
      </c>
      <c r="AD114" s="8">
        <v>1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1</v>
      </c>
      <c r="AK114" s="8">
        <v>0</v>
      </c>
      <c r="AL114" s="8">
        <v>1</v>
      </c>
      <c r="AM114" s="8">
        <v>0</v>
      </c>
      <c r="AN114" s="8">
        <v>0</v>
      </c>
      <c r="AO114" s="8">
        <v>0</v>
      </c>
      <c r="AP114" s="8">
        <v>7</v>
      </c>
      <c r="AQ114" s="8">
        <v>1</v>
      </c>
      <c r="AR114" s="8">
        <v>0</v>
      </c>
      <c r="AS114" s="8">
        <v>1</v>
      </c>
      <c r="AT114" s="8">
        <v>0</v>
      </c>
      <c r="AU114" s="8">
        <v>0</v>
      </c>
      <c r="AV114" s="8">
        <v>0</v>
      </c>
      <c r="AW114" s="8">
        <v>19</v>
      </c>
      <c r="AX114" s="8">
        <v>3</v>
      </c>
      <c r="AY114" s="8">
        <v>1</v>
      </c>
      <c r="AZ114" s="8">
        <v>3</v>
      </c>
      <c r="BA114" s="8">
        <v>0</v>
      </c>
      <c r="BB114" s="8">
        <v>0</v>
      </c>
      <c r="BC114" s="8">
        <v>0</v>
      </c>
      <c r="BD114" s="8">
        <v>1</v>
      </c>
      <c r="BE114" s="8">
        <v>1</v>
      </c>
      <c r="BF114" s="13">
        <v>1</v>
      </c>
      <c r="BG114" s="13">
        <v>1</v>
      </c>
      <c r="BH114" s="13">
        <v>1</v>
      </c>
      <c r="BI114" s="13">
        <v>1</v>
      </c>
      <c r="BJ114" s="13">
        <v>1</v>
      </c>
      <c r="BK114" s="13">
        <v>1</v>
      </c>
      <c r="BL114" s="13">
        <v>1</v>
      </c>
      <c r="BM114" s="13">
        <v>1</v>
      </c>
      <c r="BN114" s="12">
        <v>1</v>
      </c>
      <c r="BO114" s="13">
        <v>1</v>
      </c>
      <c r="BP114" s="12">
        <v>1</v>
      </c>
      <c r="BQ114" s="13">
        <v>1</v>
      </c>
      <c r="BR114" s="13">
        <v>1</v>
      </c>
      <c r="BS114" s="5">
        <v>1</v>
      </c>
      <c r="BT114" s="5">
        <v>1</v>
      </c>
      <c r="BU114" s="5">
        <v>1</v>
      </c>
      <c r="BV114" s="5">
        <v>2</v>
      </c>
      <c r="BW114" s="5">
        <v>2</v>
      </c>
      <c r="BX114" s="5">
        <v>1</v>
      </c>
      <c r="BY114" s="5">
        <v>1</v>
      </c>
      <c r="BZ114" s="5">
        <v>1</v>
      </c>
      <c r="CA114" s="5">
        <v>0</v>
      </c>
      <c r="CB114" s="5">
        <v>1</v>
      </c>
      <c r="CC114" s="5">
        <v>1</v>
      </c>
      <c r="CD114" s="5">
        <v>1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1</v>
      </c>
      <c r="CK114" s="5">
        <v>1</v>
      </c>
      <c r="CL114" s="5">
        <v>1</v>
      </c>
      <c r="CM114" s="5">
        <v>1</v>
      </c>
      <c r="CN114" s="5">
        <v>1</v>
      </c>
      <c r="CO114" s="5">
        <v>1</v>
      </c>
      <c r="CP114" s="5">
        <v>1</v>
      </c>
      <c r="CQ114" s="45">
        <v>1</v>
      </c>
      <c r="CR114" s="5">
        <v>1</v>
      </c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</row>
    <row r="115" spans="1:217" s="53" customFormat="1" ht="20.25" customHeight="1" x14ac:dyDescent="0.25">
      <c r="A115" s="8" t="s">
        <v>99</v>
      </c>
      <c r="B115" s="9" t="s">
        <v>91</v>
      </c>
      <c r="C115" s="9" t="s">
        <v>345</v>
      </c>
      <c r="D115" s="8" t="s">
        <v>346</v>
      </c>
      <c r="E115" s="8" t="s">
        <v>347</v>
      </c>
      <c r="F115" s="8">
        <v>354</v>
      </c>
      <c r="G115" s="8">
        <v>32.6</v>
      </c>
      <c r="H115" s="8">
        <v>3.75</v>
      </c>
      <c r="I115" s="8">
        <v>1.5</v>
      </c>
      <c r="J115" s="8">
        <v>5</v>
      </c>
      <c r="K115" s="8">
        <v>3</v>
      </c>
      <c r="L115" s="8">
        <v>0</v>
      </c>
      <c r="M115" s="8">
        <v>0</v>
      </c>
      <c r="N115" s="8">
        <v>24</v>
      </c>
      <c r="O115" s="8">
        <v>2</v>
      </c>
      <c r="P115" s="8">
        <v>1</v>
      </c>
      <c r="Q115" s="8">
        <v>4</v>
      </c>
      <c r="R115" s="8">
        <v>0</v>
      </c>
      <c r="S115" s="8">
        <v>0</v>
      </c>
      <c r="T115" s="8">
        <v>0</v>
      </c>
      <c r="U115" s="8">
        <v>10</v>
      </c>
      <c r="V115" s="8">
        <v>1</v>
      </c>
      <c r="W115" s="8">
        <v>1</v>
      </c>
      <c r="X115" s="8">
        <v>0</v>
      </c>
      <c r="Y115" s="8">
        <v>0</v>
      </c>
      <c r="Z115" s="8">
        <v>0</v>
      </c>
      <c r="AA115" s="8">
        <v>0</v>
      </c>
      <c r="AB115" s="8">
        <v>2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2</v>
      </c>
      <c r="AJ115" s="8">
        <v>1</v>
      </c>
      <c r="AK115" s="8">
        <v>0</v>
      </c>
      <c r="AL115" s="8">
        <v>4</v>
      </c>
      <c r="AM115" s="8">
        <v>0</v>
      </c>
      <c r="AN115" s="8">
        <v>0</v>
      </c>
      <c r="AO115" s="8">
        <v>0</v>
      </c>
      <c r="AP115" s="8">
        <v>10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23</v>
      </c>
      <c r="AX115" s="8">
        <v>2</v>
      </c>
      <c r="AY115" s="8">
        <v>1</v>
      </c>
      <c r="AZ115" s="8">
        <v>4</v>
      </c>
      <c r="BA115" s="8">
        <v>0</v>
      </c>
      <c r="BB115" s="8">
        <v>0</v>
      </c>
      <c r="BC115" s="8">
        <v>0</v>
      </c>
      <c r="BD115" s="8">
        <v>1</v>
      </c>
      <c r="BE115" s="8">
        <v>1</v>
      </c>
      <c r="BF115" s="13">
        <v>1</v>
      </c>
      <c r="BG115" s="13">
        <v>1</v>
      </c>
      <c r="BH115" s="13">
        <v>1</v>
      </c>
      <c r="BI115" s="13">
        <v>1</v>
      </c>
      <c r="BJ115" s="13">
        <v>1</v>
      </c>
      <c r="BK115" s="13">
        <v>1</v>
      </c>
      <c r="BL115" s="13">
        <v>1</v>
      </c>
      <c r="BM115" s="13">
        <v>1</v>
      </c>
      <c r="BN115" s="12">
        <v>1</v>
      </c>
      <c r="BO115" s="13">
        <v>1</v>
      </c>
      <c r="BP115" s="12">
        <v>1</v>
      </c>
      <c r="BQ115" s="13">
        <v>1</v>
      </c>
      <c r="BR115" s="13">
        <v>1</v>
      </c>
      <c r="BS115" s="5">
        <v>1</v>
      </c>
      <c r="BT115" s="5">
        <v>1</v>
      </c>
      <c r="BU115" s="5">
        <v>1</v>
      </c>
      <c r="BV115" s="5">
        <v>1</v>
      </c>
      <c r="BW115" s="5">
        <v>1</v>
      </c>
      <c r="BX115" s="5">
        <v>1</v>
      </c>
      <c r="BY115" s="5">
        <v>0</v>
      </c>
      <c r="BZ115" s="5">
        <v>1</v>
      </c>
      <c r="CA115" s="5">
        <v>0</v>
      </c>
      <c r="CB115" s="5">
        <v>1</v>
      </c>
      <c r="CC115" s="5">
        <v>0</v>
      </c>
      <c r="CD115" s="5">
        <v>1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1</v>
      </c>
      <c r="CK115" s="5">
        <v>1</v>
      </c>
      <c r="CL115" s="5">
        <v>1</v>
      </c>
      <c r="CM115" s="5">
        <v>1</v>
      </c>
      <c r="CN115" s="5">
        <v>1</v>
      </c>
      <c r="CO115" s="5">
        <v>1</v>
      </c>
      <c r="CP115" s="5">
        <v>0</v>
      </c>
      <c r="CQ115" s="45">
        <v>0</v>
      </c>
      <c r="CR115" s="5">
        <v>1</v>
      </c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</row>
    <row r="116" spans="1:217" s="53" customFormat="1" ht="20.25" customHeight="1" x14ac:dyDescent="0.25">
      <c r="A116" s="8" t="s">
        <v>99</v>
      </c>
      <c r="B116" s="9" t="s">
        <v>91</v>
      </c>
      <c r="C116" s="9" t="s">
        <v>419</v>
      </c>
      <c r="D116" s="8" t="s">
        <v>420</v>
      </c>
      <c r="E116" s="8">
        <v>84912229542</v>
      </c>
      <c r="F116" s="8">
        <v>354</v>
      </c>
      <c r="G116" s="8">
        <v>25.2</v>
      </c>
      <c r="H116" s="8">
        <v>3</v>
      </c>
      <c r="I116" s="8">
        <v>1.5</v>
      </c>
      <c r="J116" s="8">
        <v>4</v>
      </c>
      <c r="K116" s="8">
        <v>1</v>
      </c>
      <c r="L116" s="8">
        <v>0</v>
      </c>
      <c r="M116" s="8">
        <v>0</v>
      </c>
      <c r="N116" s="8">
        <v>24</v>
      </c>
      <c r="O116" s="8">
        <v>2</v>
      </c>
      <c r="P116" s="8">
        <v>1</v>
      </c>
      <c r="Q116" s="8">
        <v>4</v>
      </c>
      <c r="R116" s="8">
        <v>1</v>
      </c>
      <c r="S116" s="8">
        <v>0</v>
      </c>
      <c r="T116" s="8">
        <v>0</v>
      </c>
      <c r="U116" s="8">
        <v>10</v>
      </c>
      <c r="V116" s="8">
        <v>1</v>
      </c>
      <c r="W116" s="8">
        <v>0</v>
      </c>
      <c r="X116" s="8">
        <v>2</v>
      </c>
      <c r="Y116" s="8">
        <v>0</v>
      </c>
      <c r="Z116" s="8">
        <v>0</v>
      </c>
      <c r="AA116" s="8">
        <v>0</v>
      </c>
      <c r="AB116" s="8">
        <v>10</v>
      </c>
      <c r="AC116" s="8">
        <v>1</v>
      </c>
      <c r="AD116" s="8">
        <v>1</v>
      </c>
      <c r="AE116" s="8">
        <v>1</v>
      </c>
      <c r="AF116" s="8">
        <v>0</v>
      </c>
      <c r="AG116" s="8">
        <v>0</v>
      </c>
      <c r="AH116" s="8">
        <v>0</v>
      </c>
      <c r="AI116" s="8">
        <v>4</v>
      </c>
      <c r="AJ116" s="8">
        <v>0</v>
      </c>
      <c r="AK116" s="8">
        <v>0</v>
      </c>
      <c r="AL116" s="8">
        <v>1</v>
      </c>
      <c r="AM116" s="8">
        <v>1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21</v>
      </c>
      <c r="AX116" s="8">
        <v>2</v>
      </c>
      <c r="AY116" s="8">
        <v>1</v>
      </c>
      <c r="AZ116" s="8">
        <v>4</v>
      </c>
      <c r="BA116" s="8">
        <v>1</v>
      </c>
      <c r="BB116" s="8">
        <v>0</v>
      </c>
      <c r="BC116" s="8">
        <v>0</v>
      </c>
      <c r="BD116" s="8">
        <v>1</v>
      </c>
      <c r="BE116" s="8">
        <v>1</v>
      </c>
      <c r="BF116" s="13">
        <v>1</v>
      </c>
      <c r="BG116" s="13">
        <v>1</v>
      </c>
      <c r="BH116" s="13">
        <v>1</v>
      </c>
      <c r="BI116" s="13">
        <v>1</v>
      </c>
      <c r="BJ116" s="13">
        <v>1</v>
      </c>
      <c r="BK116" s="13">
        <v>1</v>
      </c>
      <c r="BL116" s="13">
        <v>1</v>
      </c>
      <c r="BM116" s="13">
        <v>1</v>
      </c>
      <c r="BN116" s="12">
        <v>1</v>
      </c>
      <c r="BO116" s="13">
        <v>1</v>
      </c>
      <c r="BP116" s="12">
        <v>1</v>
      </c>
      <c r="BQ116" s="13">
        <v>1</v>
      </c>
      <c r="BR116" s="13">
        <v>1</v>
      </c>
      <c r="BS116" s="5">
        <v>1</v>
      </c>
      <c r="BT116" s="5">
        <v>1</v>
      </c>
      <c r="BU116" s="5">
        <v>1</v>
      </c>
      <c r="BV116" s="5">
        <v>1</v>
      </c>
      <c r="BW116" s="5">
        <v>1</v>
      </c>
      <c r="BX116" s="5">
        <v>1</v>
      </c>
      <c r="BY116" s="5">
        <v>1</v>
      </c>
      <c r="BZ116" s="5">
        <v>1</v>
      </c>
      <c r="CA116" s="5">
        <v>0</v>
      </c>
      <c r="CB116" s="5">
        <v>1</v>
      </c>
      <c r="CC116" s="5">
        <v>0</v>
      </c>
      <c r="CD116" s="5">
        <v>1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1</v>
      </c>
      <c r="CK116" s="5">
        <v>1</v>
      </c>
      <c r="CL116" s="5">
        <v>1</v>
      </c>
      <c r="CM116" s="5">
        <v>1</v>
      </c>
      <c r="CN116" s="5">
        <v>1</v>
      </c>
      <c r="CO116" s="5">
        <v>1</v>
      </c>
      <c r="CP116" s="5">
        <v>1</v>
      </c>
      <c r="CQ116" s="45">
        <v>1</v>
      </c>
      <c r="CR116" s="5">
        <v>1</v>
      </c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</row>
    <row r="117" spans="1:217" s="53" customFormat="1" ht="20.25" customHeight="1" x14ac:dyDescent="0.25">
      <c r="A117" s="8" t="s">
        <v>99</v>
      </c>
      <c r="B117" s="9" t="s">
        <v>91</v>
      </c>
      <c r="C117" s="9" t="s">
        <v>192</v>
      </c>
      <c r="D117" s="74" t="s">
        <v>193</v>
      </c>
      <c r="E117" s="8" t="s">
        <v>194</v>
      </c>
      <c r="F117" s="8">
        <v>360</v>
      </c>
      <c r="G117" s="8">
        <v>24</v>
      </c>
      <c r="H117" s="8">
        <v>3</v>
      </c>
      <c r="I117" s="8">
        <v>1.5</v>
      </c>
      <c r="J117" s="8">
        <v>2</v>
      </c>
      <c r="K117" s="8">
        <v>1</v>
      </c>
      <c r="L117" s="8">
        <v>0</v>
      </c>
      <c r="M117" s="8">
        <v>0</v>
      </c>
      <c r="N117" s="8">
        <v>24</v>
      </c>
      <c r="O117" s="8">
        <v>2</v>
      </c>
      <c r="P117" s="8">
        <v>1</v>
      </c>
      <c r="Q117" s="8">
        <v>2</v>
      </c>
      <c r="R117" s="8">
        <v>1</v>
      </c>
      <c r="S117" s="8">
        <v>0</v>
      </c>
      <c r="T117" s="8">
        <v>0</v>
      </c>
      <c r="U117" s="8">
        <v>11</v>
      </c>
      <c r="V117" s="8">
        <v>1</v>
      </c>
      <c r="W117" s="8">
        <v>0</v>
      </c>
      <c r="X117" s="8">
        <v>1</v>
      </c>
      <c r="Y117" s="8">
        <v>0</v>
      </c>
      <c r="Z117" s="8">
        <v>0</v>
      </c>
      <c r="AA117" s="8">
        <v>0</v>
      </c>
      <c r="AB117" s="8">
        <v>7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6</v>
      </c>
      <c r="AJ117" s="8">
        <v>1</v>
      </c>
      <c r="AK117" s="8">
        <v>1</v>
      </c>
      <c r="AL117" s="8">
        <v>1</v>
      </c>
      <c r="AM117" s="8">
        <v>1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16</v>
      </c>
      <c r="AX117" s="8">
        <v>2</v>
      </c>
      <c r="AY117" s="8">
        <v>1</v>
      </c>
      <c r="AZ117" s="8">
        <v>0</v>
      </c>
      <c r="BA117" s="8">
        <v>1</v>
      </c>
      <c r="BB117" s="8">
        <v>0</v>
      </c>
      <c r="BC117" s="8">
        <v>0</v>
      </c>
      <c r="BD117" s="8">
        <v>1</v>
      </c>
      <c r="BE117" s="8">
        <v>1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2">
        <v>1</v>
      </c>
      <c r="BO117" s="13">
        <v>0</v>
      </c>
      <c r="BP117" s="12">
        <v>0</v>
      </c>
      <c r="BQ117" s="13">
        <v>0</v>
      </c>
      <c r="BR117" s="13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1</v>
      </c>
      <c r="BZ117" s="5">
        <v>1</v>
      </c>
      <c r="CA117" s="5">
        <v>0</v>
      </c>
      <c r="CB117" s="5">
        <v>1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45">
        <v>0</v>
      </c>
      <c r="CR117" s="5">
        <v>0</v>
      </c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</row>
    <row r="118" spans="1:217" s="53" customFormat="1" ht="20.25" customHeight="1" x14ac:dyDescent="0.25">
      <c r="A118" s="8" t="s">
        <v>99</v>
      </c>
      <c r="B118" s="9" t="s">
        <v>91</v>
      </c>
      <c r="C118" s="9" t="s">
        <v>416</v>
      </c>
      <c r="D118" s="8" t="s">
        <v>417</v>
      </c>
      <c r="E118" s="8" t="s">
        <v>418</v>
      </c>
      <c r="F118" s="8">
        <v>361</v>
      </c>
      <c r="G118" s="8">
        <v>31.6</v>
      </c>
      <c r="H118" s="8">
        <v>3.75</v>
      </c>
      <c r="I118" s="8">
        <v>1.6</v>
      </c>
      <c r="J118" s="8">
        <v>5</v>
      </c>
      <c r="K118" s="8">
        <v>1.25</v>
      </c>
      <c r="L118" s="8">
        <v>1</v>
      </c>
      <c r="M118" s="8">
        <v>0</v>
      </c>
      <c r="N118" s="8">
        <v>30</v>
      </c>
      <c r="O118" s="8">
        <v>2</v>
      </c>
      <c r="P118" s="8">
        <v>1</v>
      </c>
      <c r="Q118" s="8">
        <v>3</v>
      </c>
      <c r="R118" s="8">
        <v>1</v>
      </c>
      <c r="S118" s="8">
        <v>0</v>
      </c>
      <c r="T118" s="8">
        <v>0</v>
      </c>
      <c r="U118" s="8">
        <v>12</v>
      </c>
      <c r="V118" s="8">
        <v>0</v>
      </c>
      <c r="W118" s="8">
        <v>0</v>
      </c>
      <c r="X118" s="8">
        <v>1</v>
      </c>
      <c r="Y118" s="8">
        <v>1</v>
      </c>
      <c r="Z118" s="8">
        <v>0</v>
      </c>
      <c r="AA118" s="8">
        <v>0</v>
      </c>
      <c r="AB118" s="8">
        <v>4</v>
      </c>
      <c r="AC118" s="8">
        <v>1</v>
      </c>
      <c r="AD118" s="8">
        <v>1</v>
      </c>
      <c r="AE118" s="8">
        <v>1</v>
      </c>
      <c r="AF118" s="8">
        <v>0</v>
      </c>
      <c r="AG118" s="8">
        <v>0</v>
      </c>
      <c r="AH118" s="8">
        <v>0</v>
      </c>
      <c r="AI118" s="8">
        <v>8</v>
      </c>
      <c r="AJ118" s="8">
        <v>1</v>
      </c>
      <c r="AK118" s="8">
        <v>0</v>
      </c>
      <c r="AL118" s="8">
        <v>1</v>
      </c>
      <c r="AM118" s="8">
        <v>0</v>
      </c>
      <c r="AN118" s="8">
        <v>0</v>
      </c>
      <c r="AO118" s="8">
        <v>0</v>
      </c>
      <c r="AP118" s="8">
        <v>6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30</v>
      </c>
      <c r="AX118" s="8">
        <v>2</v>
      </c>
      <c r="AY118" s="8">
        <v>1</v>
      </c>
      <c r="AZ118" s="8">
        <v>3</v>
      </c>
      <c r="BA118" s="8">
        <v>1</v>
      </c>
      <c r="BB118" s="8">
        <v>0</v>
      </c>
      <c r="BC118" s="8">
        <v>0</v>
      </c>
      <c r="BD118" s="8">
        <v>1</v>
      </c>
      <c r="BE118" s="8">
        <v>1</v>
      </c>
      <c r="BF118" s="13">
        <v>1</v>
      </c>
      <c r="BG118" s="13">
        <v>1</v>
      </c>
      <c r="BH118" s="13">
        <v>1</v>
      </c>
      <c r="BI118" s="13">
        <v>1</v>
      </c>
      <c r="BJ118" s="13">
        <v>1</v>
      </c>
      <c r="BK118" s="13">
        <v>1</v>
      </c>
      <c r="BL118" s="13">
        <v>1</v>
      </c>
      <c r="BM118" s="13">
        <v>1</v>
      </c>
      <c r="BN118" s="12">
        <v>1</v>
      </c>
      <c r="BO118" s="13">
        <v>1</v>
      </c>
      <c r="BP118" s="12">
        <v>1</v>
      </c>
      <c r="BQ118" s="13">
        <v>1</v>
      </c>
      <c r="BR118" s="13">
        <v>1</v>
      </c>
      <c r="BS118" s="5">
        <v>2</v>
      </c>
      <c r="BT118" s="5">
        <v>2</v>
      </c>
      <c r="BU118" s="5">
        <v>2</v>
      </c>
      <c r="BV118" s="5">
        <v>2</v>
      </c>
      <c r="BW118" s="5">
        <v>2</v>
      </c>
      <c r="BX118" s="5">
        <v>1</v>
      </c>
      <c r="BY118" s="5">
        <v>1</v>
      </c>
      <c r="BZ118" s="5">
        <v>0</v>
      </c>
      <c r="CA118" s="5">
        <v>1</v>
      </c>
      <c r="CB118" s="5">
        <v>1</v>
      </c>
      <c r="CC118" s="5">
        <v>0</v>
      </c>
      <c r="CD118" s="5">
        <v>1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1</v>
      </c>
      <c r="CK118" s="5">
        <v>1</v>
      </c>
      <c r="CL118" s="5">
        <v>1</v>
      </c>
      <c r="CM118" s="5">
        <v>1</v>
      </c>
      <c r="CN118" s="5">
        <v>1</v>
      </c>
      <c r="CO118" s="5">
        <v>1</v>
      </c>
      <c r="CP118" s="5">
        <v>1</v>
      </c>
      <c r="CQ118" s="45">
        <v>1</v>
      </c>
      <c r="CR118" s="5">
        <v>1</v>
      </c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</row>
    <row r="119" spans="1:217" s="53" customFormat="1" ht="20.25" customHeight="1" x14ac:dyDescent="0.25">
      <c r="A119" s="8" t="s">
        <v>99</v>
      </c>
      <c r="B119" s="9" t="s">
        <v>91</v>
      </c>
      <c r="C119" s="9" t="s">
        <v>144</v>
      </c>
      <c r="D119" s="8" t="s">
        <v>145</v>
      </c>
      <c r="E119" s="8" t="s">
        <v>146</v>
      </c>
      <c r="F119" s="8">
        <v>383</v>
      </c>
      <c r="G119" s="8">
        <v>28.4</v>
      </c>
      <c r="H119" s="8">
        <v>3.5</v>
      </c>
      <c r="I119" s="8">
        <v>1.5</v>
      </c>
      <c r="J119" s="8">
        <v>6</v>
      </c>
      <c r="K119" s="8">
        <v>1</v>
      </c>
      <c r="L119" s="8">
        <v>0</v>
      </c>
      <c r="M119" s="8">
        <v>0</v>
      </c>
      <c r="N119" s="8">
        <v>25</v>
      </c>
      <c r="O119" s="8">
        <v>2</v>
      </c>
      <c r="P119" s="8">
        <v>1</v>
      </c>
      <c r="Q119" s="8">
        <v>6</v>
      </c>
      <c r="R119" s="8">
        <v>1</v>
      </c>
      <c r="S119" s="8">
        <v>0</v>
      </c>
      <c r="T119" s="8">
        <v>0</v>
      </c>
      <c r="U119" s="8">
        <v>10</v>
      </c>
      <c r="V119" s="8">
        <v>0</v>
      </c>
      <c r="W119" s="8">
        <v>0</v>
      </c>
      <c r="X119" s="8">
        <v>4</v>
      </c>
      <c r="Y119" s="8">
        <v>0</v>
      </c>
      <c r="Z119" s="8">
        <v>0</v>
      </c>
      <c r="AA119" s="8">
        <v>0</v>
      </c>
      <c r="AB119" s="8">
        <v>6</v>
      </c>
      <c r="AC119" s="8">
        <v>1</v>
      </c>
      <c r="AD119" s="8">
        <v>0</v>
      </c>
      <c r="AE119" s="8">
        <v>1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1</v>
      </c>
      <c r="AL119" s="8">
        <v>0</v>
      </c>
      <c r="AM119" s="8">
        <v>0</v>
      </c>
      <c r="AN119" s="8">
        <v>0</v>
      </c>
      <c r="AO119" s="8">
        <v>0</v>
      </c>
      <c r="AP119" s="8">
        <v>9</v>
      </c>
      <c r="AQ119" s="8">
        <v>1</v>
      </c>
      <c r="AR119" s="8">
        <v>1</v>
      </c>
      <c r="AS119" s="8">
        <v>1</v>
      </c>
      <c r="AT119" s="8">
        <v>1</v>
      </c>
      <c r="AU119" s="8">
        <v>0</v>
      </c>
      <c r="AV119" s="8">
        <v>0</v>
      </c>
      <c r="AW119" s="8">
        <v>14</v>
      </c>
      <c r="AX119" s="8">
        <v>2</v>
      </c>
      <c r="AY119" s="8">
        <v>1</v>
      </c>
      <c r="AZ119" s="8">
        <v>6</v>
      </c>
      <c r="BA119" s="8">
        <v>1</v>
      </c>
      <c r="BB119" s="8">
        <v>0</v>
      </c>
      <c r="BC119" s="8">
        <v>0</v>
      </c>
      <c r="BD119" s="8">
        <v>1</v>
      </c>
      <c r="BE119" s="8">
        <v>1</v>
      </c>
      <c r="BF119" s="13">
        <v>1</v>
      </c>
      <c r="BG119" s="13">
        <v>1</v>
      </c>
      <c r="BH119" s="13">
        <v>1</v>
      </c>
      <c r="BI119" s="13">
        <v>1</v>
      </c>
      <c r="BJ119" s="13">
        <v>1</v>
      </c>
      <c r="BK119" s="13">
        <v>1</v>
      </c>
      <c r="BL119" s="13">
        <v>1</v>
      </c>
      <c r="BM119" s="13">
        <v>1</v>
      </c>
      <c r="BN119" s="12">
        <v>1</v>
      </c>
      <c r="BO119" s="13">
        <v>1</v>
      </c>
      <c r="BP119" s="12">
        <v>1</v>
      </c>
      <c r="BQ119" s="13">
        <v>1</v>
      </c>
      <c r="BR119" s="13">
        <v>1</v>
      </c>
      <c r="BS119" s="5">
        <v>1</v>
      </c>
      <c r="BT119" s="5">
        <v>2</v>
      </c>
      <c r="BU119" s="5">
        <v>2</v>
      </c>
      <c r="BV119" s="5">
        <v>2</v>
      </c>
      <c r="BW119" s="5">
        <v>2</v>
      </c>
      <c r="BX119" s="5">
        <v>1</v>
      </c>
      <c r="BY119" s="5">
        <v>1</v>
      </c>
      <c r="BZ119" s="5">
        <v>1</v>
      </c>
      <c r="CA119" s="5">
        <v>1</v>
      </c>
      <c r="CB119" s="5">
        <v>1</v>
      </c>
      <c r="CC119" s="5">
        <v>0</v>
      </c>
      <c r="CD119" s="5">
        <v>1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1</v>
      </c>
      <c r="CK119" s="5">
        <v>1</v>
      </c>
      <c r="CL119" s="5">
        <v>1</v>
      </c>
      <c r="CM119" s="5">
        <v>1</v>
      </c>
      <c r="CN119" s="5">
        <v>1</v>
      </c>
      <c r="CO119" s="5">
        <v>1</v>
      </c>
      <c r="CP119" s="5">
        <v>1</v>
      </c>
      <c r="CQ119" s="45">
        <v>1</v>
      </c>
      <c r="CR119" s="5">
        <v>1</v>
      </c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</row>
    <row r="120" spans="1:217" s="53" customFormat="1" ht="20.25" customHeight="1" x14ac:dyDescent="0.25">
      <c r="A120" s="8" t="s">
        <v>99</v>
      </c>
      <c r="B120" s="9" t="s">
        <v>91</v>
      </c>
      <c r="C120" s="9" t="s">
        <v>297</v>
      </c>
      <c r="D120" s="8" t="s">
        <v>298</v>
      </c>
      <c r="E120" s="8" t="s">
        <v>299</v>
      </c>
      <c r="F120" s="8">
        <v>383</v>
      </c>
      <c r="G120" s="8">
        <v>28</v>
      </c>
      <c r="H120" s="8">
        <v>2</v>
      </c>
      <c r="I120" s="8">
        <v>1</v>
      </c>
      <c r="J120" s="8">
        <v>3</v>
      </c>
      <c r="K120" s="8">
        <v>1</v>
      </c>
      <c r="L120" s="8">
        <v>0</v>
      </c>
      <c r="M120" s="8">
        <v>0</v>
      </c>
      <c r="N120" s="8">
        <v>28</v>
      </c>
      <c r="O120" s="8">
        <v>2</v>
      </c>
      <c r="P120" s="8">
        <v>1</v>
      </c>
      <c r="Q120" s="8">
        <v>3</v>
      </c>
      <c r="R120" s="8">
        <v>1</v>
      </c>
      <c r="S120" s="8">
        <v>0</v>
      </c>
      <c r="T120" s="8">
        <v>0</v>
      </c>
      <c r="U120" s="8">
        <v>17</v>
      </c>
      <c r="V120" s="8">
        <v>1</v>
      </c>
      <c r="W120" s="8">
        <v>0</v>
      </c>
      <c r="X120" s="8">
        <v>3</v>
      </c>
      <c r="Y120" s="8">
        <v>0</v>
      </c>
      <c r="Z120" s="8">
        <v>0</v>
      </c>
      <c r="AA120" s="8">
        <v>0</v>
      </c>
      <c r="AB120" s="8">
        <v>6</v>
      </c>
      <c r="AC120" s="8">
        <v>1</v>
      </c>
      <c r="AD120" s="8">
        <v>1</v>
      </c>
      <c r="AE120" s="8">
        <v>0</v>
      </c>
      <c r="AF120" s="8">
        <v>0</v>
      </c>
      <c r="AG120" s="8">
        <v>0</v>
      </c>
      <c r="AH120" s="8">
        <v>0</v>
      </c>
      <c r="AI120" s="8">
        <v>1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4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28</v>
      </c>
      <c r="AX120" s="8">
        <v>2</v>
      </c>
      <c r="AY120" s="8">
        <v>1</v>
      </c>
      <c r="AZ120" s="8">
        <v>3</v>
      </c>
      <c r="BA120" s="8">
        <v>1</v>
      </c>
      <c r="BB120" s="8">
        <v>0</v>
      </c>
      <c r="BC120" s="8">
        <v>0</v>
      </c>
      <c r="BD120" s="8">
        <v>1</v>
      </c>
      <c r="BE120" s="8">
        <v>1</v>
      </c>
      <c r="BF120" s="13">
        <v>1</v>
      </c>
      <c r="BG120" s="13">
        <v>1</v>
      </c>
      <c r="BH120" s="13">
        <v>1</v>
      </c>
      <c r="BI120" s="13">
        <v>1</v>
      </c>
      <c r="BJ120" s="13">
        <v>1</v>
      </c>
      <c r="BK120" s="13">
        <v>1</v>
      </c>
      <c r="BL120" s="13">
        <v>1</v>
      </c>
      <c r="BM120" s="13">
        <v>1</v>
      </c>
      <c r="BN120" s="12">
        <v>1</v>
      </c>
      <c r="BO120" s="13">
        <v>1</v>
      </c>
      <c r="BP120" s="12">
        <v>1</v>
      </c>
      <c r="BQ120" s="13">
        <v>1</v>
      </c>
      <c r="BR120" s="13">
        <v>1</v>
      </c>
      <c r="BS120" s="5">
        <v>1</v>
      </c>
      <c r="BT120" s="5">
        <v>1</v>
      </c>
      <c r="BU120" s="5">
        <v>1</v>
      </c>
      <c r="BV120" s="5">
        <v>1</v>
      </c>
      <c r="BW120" s="5">
        <v>1</v>
      </c>
      <c r="BX120" s="5">
        <v>1</v>
      </c>
      <c r="BY120" s="5">
        <v>1</v>
      </c>
      <c r="BZ120" s="5">
        <v>1</v>
      </c>
      <c r="CA120" s="5">
        <v>0</v>
      </c>
      <c r="CB120" s="5">
        <v>1</v>
      </c>
      <c r="CC120" s="5">
        <v>0</v>
      </c>
      <c r="CD120" s="5">
        <v>1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1</v>
      </c>
      <c r="CK120" s="5">
        <v>1</v>
      </c>
      <c r="CL120" s="5">
        <v>1</v>
      </c>
      <c r="CM120" s="5">
        <v>1</v>
      </c>
      <c r="CN120" s="5">
        <v>1</v>
      </c>
      <c r="CO120" s="5">
        <v>1</v>
      </c>
      <c r="CP120" s="5">
        <v>1</v>
      </c>
      <c r="CQ120" s="45">
        <v>1</v>
      </c>
      <c r="CR120" s="5">
        <v>1</v>
      </c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</row>
    <row r="121" spans="1:217" s="53" customFormat="1" ht="20.25" customHeight="1" x14ac:dyDescent="0.25">
      <c r="A121" s="8" t="s">
        <v>99</v>
      </c>
      <c r="B121" s="9" t="s">
        <v>91</v>
      </c>
      <c r="C121" s="9" t="s">
        <v>156</v>
      </c>
      <c r="D121" s="8" t="s">
        <v>157</v>
      </c>
      <c r="E121" s="8" t="s">
        <v>158</v>
      </c>
      <c r="F121" s="8">
        <v>385</v>
      </c>
      <c r="G121" s="8">
        <v>28</v>
      </c>
      <c r="H121" s="8">
        <v>3.5</v>
      </c>
      <c r="I121" s="8">
        <v>1.5</v>
      </c>
      <c r="J121" s="8">
        <v>1</v>
      </c>
      <c r="K121" s="8">
        <v>1.25</v>
      </c>
      <c r="L121" s="8">
        <v>0</v>
      </c>
      <c r="M121" s="8">
        <v>0</v>
      </c>
      <c r="N121" s="8">
        <v>27</v>
      </c>
      <c r="O121" s="8">
        <v>1</v>
      </c>
      <c r="P121" s="8">
        <v>1</v>
      </c>
      <c r="Q121" s="8">
        <v>1</v>
      </c>
      <c r="R121" s="8">
        <v>2</v>
      </c>
      <c r="S121" s="8">
        <v>0</v>
      </c>
      <c r="T121" s="8">
        <v>0</v>
      </c>
      <c r="U121" s="8">
        <v>9</v>
      </c>
      <c r="V121" s="8">
        <v>1</v>
      </c>
      <c r="W121" s="8">
        <v>1</v>
      </c>
      <c r="X121" s="8">
        <v>0</v>
      </c>
      <c r="Y121" s="8">
        <v>0</v>
      </c>
      <c r="Z121" s="8">
        <v>0</v>
      </c>
      <c r="AA121" s="8">
        <v>0</v>
      </c>
      <c r="AB121" s="8">
        <v>9</v>
      </c>
      <c r="AC121" s="8">
        <v>0</v>
      </c>
      <c r="AD121" s="8">
        <v>0</v>
      </c>
      <c r="AE121" s="8">
        <v>0</v>
      </c>
      <c r="AF121" s="8">
        <v>1</v>
      </c>
      <c r="AG121" s="8">
        <v>0</v>
      </c>
      <c r="AH121" s="8">
        <v>0</v>
      </c>
      <c r="AI121" s="8">
        <v>3</v>
      </c>
      <c r="AJ121" s="8">
        <v>0</v>
      </c>
      <c r="AK121" s="8">
        <v>0</v>
      </c>
      <c r="AL121" s="8">
        <v>1</v>
      </c>
      <c r="AM121" s="8">
        <v>1</v>
      </c>
      <c r="AN121" s="8">
        <v>0</v>
      </c>
      <c r="AO121" s="8">
        <v>0</v>
      </c>
      <c r="AP121" s="8">
        <v>1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17</v>
      </c>
      <c r="AX121" s="8">
        <v>0</v>
      </c>
      <c r="AY121" s="8">
        <v>1</v>
      </c>
      <c r="AZ121" s="8">
        <v>0</v>
      </c>
      <c r="BA121" s="8">
        <v>0</v>
      </c>
      <c r="BB121" s="8">
        <v>0</v>
      </c>
      <c r="BC121" s="8">
        <v>0</v>
      </c>
      <c r="BD121" s="8">
        <v>1</v>
      </c>
      <c r="BE121" s="8">
        <v>1</v>
      </c>
      <c r="BF121" s="13">
        <v>1</v>
      </c>
      <c r="BG121" s="13">
        <v>1</v>
      </c>
      <c r="BH121" s="13">
        <v>1</v>
      </c>
      <c r="BI121" s="13">
        <v>1</v>
      </c>
      <c r="BJ121" s="13">
        <v>1</v>
      </c>
      <c r="BK121" s="13">
        <v>1</v>
      </c>
      <c r="BL121" s="13">
        <v>1</v>
      </c>
      <c r="BM121" s="13">
        <v>1</v>
      </c>
      <c r="BN121" s="12">
        <v>1</v>
      </c>
      <c r="BO121" s="13">
        <v>1</v>
      </c>
      <c r="BP121" s="12">
        <v>1</v>
      </c>
      <c r="BQ121" s="13">
        <v>1</v>
      </c>
      <c r="BR121" s="13">
        <v>1</v>
      </c>
      <c r="BS121" s="5">
        <v>2</v>
      </c>
      <c r="BT121" s="5">
        <v>2</v>
      </c>
      <c r="BU121" s="5">
        <v>2</v>
      </c>
      <c r="BV121" s="5">
        <v>2</v>
      </c>
      <c r="BW121" s="5">
        <v>2</v>
      </c>
      <c r="BX121" s="5">
        <v>1</v>
      </c>
      <c r="BY121" s="5">
        <v>1</v>
      </c>
      <c r="BZ121" s="5">
        <v>1</v>
      </c>
      <c r="CA121" s="5">
        <v>1</v>
      </c>
      <c r="CB121" s="5">
        <v>1</v>
      </c>
      <c r="CC121" s="5">
        <v>1</v>
      </c>
      <c r="CD121" s="5">
        <v>1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1</v>
      </c>
      <c r="CK121" s="5">
        <v>1</v>
      </c>
      <c r="CL121" s="5">
        <v>1</v>
      </c>
      <c r="CM121" s="5">
        <v>1</v>
      </c>
      <c r="CN121" s="5">
        <v>1</v>
      </c>
      <c r="CO121" s="5">
        <v>1</v>
      </c>
      <c r="CP121" s="5">
        <v>1</v>
      </c>
      <c r="CQ121" s="45">
        <v>1</v>
      </c>
      <c r="CR121" s="5">
        <v>1</v>
      </c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</row>
    <row r="122" spans="1:217" s="53" customFormat="1" ht="20.25" customHeight="1" x14ac:dyDescent="0.25">
      <c r="A122" s="8" t="s">
        <v>99</v>
      </c>
      <c r="B122" s="9" t="s">
        <v>91</v>
      </c>
      <c r="C122" s="9" t="s">
        <v>396</v>
      </c>
      <c r="D122" s="8" t="s">
        <v>397</v>
      </c>
      <c r="E122" s="8">
        <v>74912332707</v>
      </c>
      <c r="F122" s="8">
        <v>393</v>
      </c>
      <c r="G122" s="8">
        <v>31.6</v>
      </c>
      <c r="H122" s="8">
        <v>3.75</v>
      </c>
      <c r="I122" s="8">
        <v>2.76</v>
      </c>
      <c r="J122" s="8">
        <v>4</v>
      </c>
      <c r="K122" s="8">
        <v>1.25</v>
      </c>
      <c r="L122" s="8">
        <v>1</v>
      </c>
      <c r="M122" s="8">
        <v>0</v>
      </c>
      <c r="N122" s="8">
        <v>28</v>
      </c>
      <c r="O122" s="8">
        <v>2</v>
      </c>
      <c r="P122" s="8">
        <v>2</v>
      </c>
      <c r="Q122" s="8">
        <v>4</v>
      </c>
      <c r="R122" s="8">
        <v>1</v>
      </c>
      <c r="S122" s="8">
        <v>1</v>
      </c>
      <c r="T122" s="8">
        <v>0</v>
      </c>
      <c r="U122" s="8">
        <v>9</v>
      </c>
      <c r="V122" s="8">
        <v>0</v>
      </c>
      <c r="W122" s="8">
        <v>0</v>
      </c>
      <c r="X122" s="8">
        <v>2</v>
      </c>
      <c r="Y122" s="8">
        <v>0</v>
      </c>
      <c r="Z122" s="8">
        <v>0</v>
      </c>
      <c r="AA122" s="8">
        <v>0</v>
      </c>
      <c r="AB122" s="8">
        <v>14</v>
      </c>
      <c r="AC122" s="8">
        <v>1</v>
      </c>
      <c r="AD122" s="8">
        <v>1</v>
      </c>
      <c r="AE122" s="8">
        <v>1</v>
      </c>
      <c r="AF122" s="8">
        <v>0</v>
      </c>
      <c r="AG122" s="8">
        <v>0</v>
      </c>
      <c r="AH122" s="8">
        <v>0</v>
      </c>
      <c r="AI122" s="8">
        <v>1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4</v>
      </c>
      <c r="AQ122" s="8">
        <v>1</v>
      </c>
      <c r="AR122" s="8">
        <v>1</v>
      </c>
      <c r="AS122" s="8">
        <v>1</v>
      </c>
      <c r="AT122" s="8">
        <v>1</v>
      </c>
      <c r="AU122" s="8">
        <v>1</v>
      </c>
      <c r="AV122" s="8">
        <v>0</v>
      </c>
      <c r="AW122" s="8">
        <v>28</v>
      </c>
      <c r="AX122" s="8">
        <v>2</v>
      </c>
      <c r="AY122" s="8">
        <v>1</v>
      </c>
      <c r="AZ122" s="8">
        <v>4</v>
      </c>
      <c r="BA122" s="8">
        <v>1</v>
      </c>
      <c r="BB122" s="8">
        <v>1</v>
      </c>
      <c r="BC122" s="8">
        <v>0</v>
      </c>
      <c r="BD122" s="8">
        <v>1</v>
      </c>
      <c r="BE122" s="8">
        <v>1</v>
      </c>
      <c r="BF122" s="13">
        <v>1</v>
      </c>
      <c r="BG122" s="13">
        <v>1</v>
      </c>
      <c r="BH122" s="13">
        <v>1</v>
      </c>
      <c r="BI122" s="13">
        <v>1</v>
      </c>
      <c r="BJ122" s="13">
        <v>1</v>
      </c>
      <c r="BK122" s="13">
        <v>1</v>
      </c>
      <c r="BL122" s="13">
        <v>1</v>
      </c>
      <c r="BM122" s="13">
        <v>1</v>
      </c>
      <c r="BN122" s="12">
        <v>1</v>
      </c>
      <c r="BO122" s="13">
        <v>1</v>
      </c>
      <c r="BP122" s="12">
        <v>1</v>
      </c>
      <c r="BQ122" s="13">
        <v>1</v>
      </c>
      <c r="BR122" s="13">
        <v>1</v>
      </c>
      <c r="BS122" s="5">
        <v>1</v>
      </c>
      <c r="BT122" s="5">
        <v>1</v>
      </c>
      <c r="BU122" s="5">
        <v>1</v>
      </c>
      <c r="BV122" s="5">
        <v>1</v>
      </c>
      <c r="BW122" s="5">
        <v>1</v>
      </c>
      <c r="BX122" s="5">
        <v>1</v>
      </c>
      <c r="BY122" s="5">
        <v>1</v>
      </c>
      <c r="BZ122" s="5">
        <v>1</v>
      </c>
      <c r="CA122" s="5">
        <v>0</v>
      </c>
      <c r="CB122" s="5">
        <v>1</v>
      </c>
      <c r="CC122" s="5">
        <v>0</v>
      </c>
      <c r="CD122" s="5">
        <v>1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1</v>
      </c>
      <c r="CK122" s="5">
        <v>1</v>
      </c>
      <c r="CL122" s="5">
        <v>1</v>
      </c>
      <c r="CM122" s="5">
        <v>1</v>
      </c>
      <c r="CN122" s="5">
        <v>1</v>
      </c>
      <c r="CO122" s="5">
        <v>1</v>
      </c>
      <c r="CP122" s="5">
        <v>1</v>
      </c>
      <c r="CQ122" s="45">
        <v>1</v>
      </c>
      <c r="CR122" s="5">
        <v>1</v>
      </c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</row>
    <row r="123" spans="1:217" s="53" customFormat="1" ht="20.25" customHeight="1" x14ac:dyDescent="0.25">
      <c r="A123" s="8" t="s">
        <v>99</v>
      </c>
      <c r="B123" s="9" t="s">
        <v>91</v>
      </c>
      <c r="C123" s="9" t="s">
        <v>195</v>
      </c>
      <c r="D123" s="8" t="s">
        <v>196</v>
      </c>
      <c r="E123" s="8" t="s">
        <v>197</v>
      </c>
      <c r="F123" s="8">
        <v>399</v>
      </c>
      <c r="G123" s="8">
        <v>24</v>
      </c>
      <c r="H123" s="8">
        <v>2</v>
      </c>
      <c r="I123" s="8">
        <v>1</v>
      </c>
      <c r="J123" s="8">
        <v>2</v>
      </c>
      <c r="K123" s="8">
        <v>1</v>
      </c>
      <c r="L123" s="8">
        <v>0</v>
      </c>
      <c r="M123" s="8">
        <v>0</v>
      </c>
      <c r="N123" s="8">
        <v>22</v>
      </c>
      <c r="O123" s="8">
        <v>2</v>
      </c>
      <c r="P123" s="8">
        <v>1</v>
      </c>
      <c r="Q123" s="8">
        <v>2</v>
      </c>
      <c r="R123" s="8">
        <v>1</v>
      </c>
      <c r="S123" s="8">
        <v>0</v>
      </c>
      <c r="T123" s="8">
        <v>0</v>
      </c>
      <c r="U123" s="8">
        <v>4</v>
      </c>
      <c r="V123" s="8">
        <v>0</v>
      </c>
      <c r="W123" s="8">
        <v>0</v>
      </c>
      <c r="X123" s="8">
        <v>1</v>
      </c>
      <c r="Y123" s="8">
        <v>1</v>
      </c>
      <c r="Z123" s="8">
        <v>0</v>
      </c>
      <c r="AA123" s="8">
        <v>0</v>
      </c>
      <c r="AB123" s="8">
        <v>6</v>
      </c>
      <c r="AC123" s="8">
        <v>2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12</v>
      </c>
      <c r="AQ123" s="8">
        <v>0</v>
      </c>
      <c r="AR123" s="8">
        <v>1</v>
      </c>
      <c r="AS123" s="8">
        <v>1</v>
      </c>
      <c r="AT123" s="8">
        <v>0</v>
      </c>
      <c r="AU123" s="8">
        <v>0</v>
      </c>
      <c r="AV123" s="8">
        <v>0</v>
      </c>
      <c r="AW123" s="8">
        <v>21</v>
      </c>
      <c r="AX123" s="8">
        <v>2</v>
      </c>
      <c r="AY123" s="8">
        <v>1</v>
      </c>
      <c r="AZ123" s="8">
        <v>2</v>
      </c>
      <c r="BA123" s="8">
        <v>1</v>
      </c>
      <c r="BB123" s="8">
        <v>0</v>
      </c>
      <c r="BC123" s="8">
        <v>0</v>
      </c>
      <c r="BD123" s="8">
        <v>1</v>
      </c>
      <c r="BE123" s="8">
        <v>1</v>
      </c>
      <c r="BF123" s="13">
        <v>1</v>
      </c>
      <c r="BG123" s="13">
        <v>1</v>
      </c>
      <c r="BH123" s="13">
        <v>1</v>
      </c>
      <c r="BI123" s="13">
        <v>1</v>
      </c>
      <c r="BJ123" s="13">
        <v>1</v>
      </c>
      <c r="BK123" s="13">
        <v>1</v>
      </c>
      <c r="BL123" s="13">
        <v>1</v>
      </c>
      <c r="BM123" s="13">
        <v>1</v>
      </c>
      <c r="BN123" s="12">
        <v>1</v>
      </c>
      <c r="BO123" s="13">
        <v>1</v>
      </c>
      <c r="BP123" s="12">
        <v>1</v>
      </c>
      <c r="BQ123" s="13">
        <v>1</v>
      </c>
      <c r="BR123" s="13">
        <v>1</v>
      </c>
      <c r="BS123" s="5">
        <v>2</v>
      </c>
      <c r="BT123" s="5">
        <v>2</v>
      </c>
      <c r="BU123" s="5">
        <v>2</v>
      </c>
      <c r="BV123" s="5">
        <v>2</v>
      </c>
      <c r="BW123" s="5">
        <v>2</v>
      </c>
      <c r="BX123" s="5">
        <v>1</v>
      </c>
      <c r="BY123" s="5">
        <v>1</v>
      </c>
      <c r="BZ123" s="5">
        <v>1</v>
      </c>
      <c r="CA123" s="5">
        <v>0</v>
      </c>
      <c r="CB123" s="5">
        <v>1</v>
      </c>
      <c r="CC123" s="5">
        <v>0</v>
      </c>
      <c r="CD123" s="5">
        <v>1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1</v>
      </c>
      <c r="CK123" s="5">
        <v>1</v>
      </c>
      <c r="CL123" s="5">
        <v>1</v>
      </c>
      <c r="CM123" s="5">
        <v>1</v>
      </c>
      <c r="CN123" s="5">
        <v>0</v>
      </c>
      <c r="CO123" s="5">
        <v>1</v>
      </c>
      <c r="CP123" s="5">
        <v>0</v>
      </c>
      <c r="CQ123" s="45">
        <v>0</v>
      </c>
      <c r="CR123" s="5">
        <v>1</v>
      </c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</row>
    <row r="124" spans="1:217" s="53" customFormat="1" ht="20.25" customHeight="1" x14ac:dyDescent="0.25">
      <c r="A124" s="8" t="s">
        <v>99</v>
      </c>
      <c r="B124" s="9" t="s">
        <v>91</v>
      </c>
      <c r="C124" s="9" t="s">
        <v>171</v>
      </c>
      <c r="D124" s="8" t="s">
        <v>172</v>
      </c>
      <c r="E124" s="8" t="s">
        <v>173</v>
      </c>
      <c r="F124" s="8">
        <v>404</v>
      </c>
      <c r="G124" s="8">
        <v>27</v>
      </c>
      <c r="H124" s="8">
        <v>3</v>
      </c>
      <c r="I124" s="8">
        <v>3.5</v>
      </c>
      <c r="J124" s="8">
        <v>4</v>
      </c>
      <c r="K124" s="8">
        <v>1</v>
      </c>
      <c r="L124" s="8">
        <v>0</v>
      </c>
      <c r="M124" s="8">
        <v>1</v>
      </c>
      <c r="N124" s="8">
        <v>26</v>
      </c>
      <c r="O124" s="8">
        <v>2</v>
      </c>
      <c r="P124" s="8">
        <v>3</v>
      </c>
      <c r="Q124" s="8">
        <v>3</v>
      </c>
      <c r="R124" s="8">
        <v>1</v>
      </c>
      <c r="S124" s="8">
        <v>0</v>
      </c>
      <c r="T124" s="8">
        <v>1</v>
      </c>
      <c r="U124" s="8">
        <v>11</v>
      </c>
      <c r="V124" s="8">
        <v>1</v>
      </c>
      <c r="W124" s="8">
        <v>1</v>
      </c>
      <c r="X124" s="8">
        <v>0</v>
      </c>
      <c r="Y124" s="8">
        <v>1</v>
      </c>
      <c r="Z124" s="8">
        <v>0</v>
      </c>
      <c r="AA124" s="8">
        <v>0</v>
      </c>
      <c r="AB124" s="8">
        <v>7</v>
      </c>
      <c r="AC124" s="8">
        <v>1</v>
      </c>
      <c r="AD124" s="8">
        <v>2</v>
      </c>
      <c r="AE124" s="8">
        <v>2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16</v>
      </c>
      <c r="AQ124" s="8">
        <v>0</v>
      </c>
      <c r="AR124" s="8">
        <v>0</v>
      </c>
      <c r="AS124" s="8">
        <v>2</v>
      </c>
      <c r="AT124" s="8">
        <v>0</v>
      </c>
      <c r="AU124" s="8">
        <v>0</v>
      </c>
      <c r="AV124" s="8">
        <v>1</v>
      </c>
      <c r="AW124" s="8">
        <v>24</v>
      </c>
      <c r="AX124" s="8">
        <v>2</v>
      </c>
      <c r="AY124" s="8">
        <v>3</v>
      </c>
      <c r="AZ124" s="8">
        <v>2</v>
      </c>
      <c r="BA124" s="8">
        <v>1</v>
      </c>
      <c r="BB124" s="8">
        <v>0</v>
      </c>
      <c r="BC124" s="8">
        <v>0</v>
      </c>
      <c r="BD124" s="8">
        <v>1</v>
      </c>
      <c r="BE124" s="8">
        <v>1</v>
      </c>
      <c r="BF124" s="12">
        <v>1</v>
      </c>
      <c r="BG124" s="13">
        <v>1</v>
      </c>
      <c r="BH124" s="13">
        <v>1</v>
      </c>
      <c r="BI124" s="13">
        <v>1</v>
      </c>
      <c r="BJ124" s="13">
        <v>1</v>
      </c>
      <c r="BK124" s="13">
        <v>1</v>
      </c>
      <c r="BL124" s="13">
        <v>1</v>
      </c>
      <c r="BM124" s="13">
        <v>1</v>
      </c>
      <c r="BN124" s="12">
        <v>1</v>
      </c>
      <c r="BO124" s="13">
        <v>1</v>
      </c>
      <c r="BP124" s="12">
        <v>1</v>
      </c>
      <c r="BQ124" s="13">
        <v>1</v>
      </c>
      <c r="BR124" s="13">
        <v>1</v>
      </c>
      <c r="BS124" s="5">
        <v>2</v>
      </c>
      <c r="BT124" s="5">
        <v>2</v>
      </c>
      <c r="BU124" s="5">
        <v>2</v>
      </c>
      <c r="BV124" s="5">
        <v>2</v>
      </c>
      <c r="BW124" s="5">
        <v>2</v>
      </c>
      <c r="BX124" s="5">
        <v>0</v>
      </c>
      <c r="BY124" s="5">
        <v>1</v>
      </c>
      <c r="BZ124" s="5">
        <v>1</v>
      </c>
      <c r="CA124" s="5">
        <v>0</v>
      </c>
      <c r="CB124" s="5">
        <v>1</v>
      </c>
      <c r="CC124" s="5">
        <v>0</v>
      </c>
      <c r="CD124" s="5">
        <v>1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1</v>
      </c>
      <c r="CK124" s="5">
        <v>1</v>
      </c>
      <c r="CL124" s="5">
        <v>1</v>
      </c>
      <c r="CM124" s="5">
        <v>1</v>
      </c>
      <c r="CN124" s="5">
        <v>1</v>
      </c>
      <c r="CO124" s="5">
        <v>1</v>
      </c>
      <c r="CP124" s="5">
        <v>0</v>
      </c>
      <c r="CQ124" s="45">
        <v>0</v>
      </c>
      <c r="CR124" s="5">
        <v>0</v>
      </c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</row>
    <row r="125" spans="1:217" s="53" customFormat="1" ht="20.25" customHeight="1" x14ac:dyDescent="0.25">
      <c r="A125" s="8" t="s">
        <v>99</v>
      </c>
      <c r="B125" s="9" t="s">
        <v>91</v>
      </c>
      <c r="C125" s="9" t="s">
        <v>319</v>
      </c>
      <c r="D125" s="8" t="s">
        <v>320</v>
      </c>
      <c r="E125" s="8" t="s">
        <v>321</v>
      </c>
      <c r="F125" s="8">
        <v>410</v>
      </c>
      <c r="G125" s="8">
        <v>34</v>
      </c>
      <c r="H125" s="8">
        <v>4</v>
      </c>
      <c r="I125" s="8">
        <v>2</v>
      </c>
      <c r="J125" s="8">
        <v>7</v>
      </c>
      <c r="K125" s="8">
        <v>2.5</v>
      </c>
      <c r="L125" s="8">
        <v>0</v>
      </c>
      <c r="M125" s="8">
        <v>0</v>
      </c>
      <c r="N125" s="8">
        <v>34</v>
      </c>
      <c r="O125" s="8">
        <v>2</v>
      </c>
      <c r="P125" s="8">
        <v>2</v>
      </c>
      <c r="Q125" s="8">
        <v>6</v>
      </c>
      <c r="R125" s="8">
        <v>2</v>
      </c>
      <c r="S125" s="8">
        <v>0</v>
      </c>
      <c r="T125" s="8">
        <v>0</v>
      </c>
      <c r="U125" s="8">
        <v>20</v>
      </c>
      <c r="V125" s="8">
        <v>2</v>
      </c>
      <c r="W125" s="8">
        <v>2</v>
      </c>
      <c r="X125" s="8">
        <v>4</v>
      </c>
      <c r="Y125" s="8">
        <v>0</v>
      </c>
      <c r="Z125" s="8">
        <v>0</v>
      </c>
      <c r="AA125" s="8">
        <v>0</v>
      </c>
      <c r="AB125" s="8">
        <v>12</v>
      </c>
      <c r="AC125" s="8">
        <v>0</v>
      </c>
      <c r="AD125" s="8">
        <v>0</v>
      </c>
      <c r="AE125" s="8">
        <v>1</v>
      </c>
      <c r="AF125" s="8">
        <v>2</v>
      </c>
      <c r="AG125" s="8">
        <v>0</v>
      </c>
      <c r="AH125" s="8">
        <v>0</v>
      </c>
      <c r="AI125" s="8">
        <v>1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1</v>
      </c>
      <c r="AQ125" s="8">
        <v>0</v>
      </c>
      <c r="AR125" s="8">
        <v>0</v>
      </c>
      <c r="AS125" s="8">
        <v>1</v>
      </c>
      <c r="AT125" s="8">
        <v>0</v>
      </c>
      <c r="AU125" s="8">
        <v>0</v>
      </c>
      <c r="AV125" s="8">
        <v>0</v>
      </c>
      <c r="AW125" s="8">
        <v>34</v>
      </c>
      <c r="AX125" s="8">
        <v>2</v>
      </c>
      <c r="AY125" s="8">
        <v>2</v>
      </c>
      <c r="AZ125" s="8">
        <v>6</v>
      </c>
      <c r="BA125" s="8">
        <v>2</v>
      </c>
      <c r="BB125" s="8">
        <v>0</v>
      </c>
      <c r="BC125" s="8">
        <v>0</v>
      </c>
      <c r="BD125" s="8">
        <v>1</v>
      </c>
      <c r="BE125" s="8">
        <v>1</v>
      </c>
      <c r="BF125" s="13">
        <v>1</v>
      </c>
      <c r="BG125" s="13">
        <v>1</v>
      </c>
      <c r="BH125" s="13">
        <v>1</v>
      </c>
      <c r="BI125" s="13">
        <v>1</v>
      </c>
      <c r="BJ125" s="13">
        <v>1</v>
      </c>
      <c r="BK125" s="13">
        <v>1</v>
      </c>
      <c r="BL125" s="13">
        <v>1</v>
      </c>
      <c r="BM125" s="13">
        <v>1</v>
      </c>
      <c r="BN125" s="12">
        <v>1</v>
      </c>
      <c r="BO125" s="13">
        <v>1</v>
      </c>
      <c r="BP125" s="12">
        <v>1</v>
      </c>
      <c r="BQ125" s="13">
        <v>1</v>
      </c>
      <c r="BR125" s="13">
        <v>1</v>
      </c>
      <c r="BS125" s="5">
        <v>2</v>
      </c>
      <c r="BT125" s="5">
        <v>2</v>
      </c>
      <c r="BU125" s="5">
        <v>2</v>
      </c>
      <c r="BV125" s="5">
        <v>2</v>
      </c>
      <c r="BW125" s="5">
        <v>2</v>
      </c>
      <c r="BX125" s="5">
        <v>1</v>
      </c>
      <c r="BY125" s="5">
        <v>1</v>
      </c>
      <c r="BZ125" s="5">
        <v>1</v>
      </c>
      <c r="CA125" s="5">
        <v>0</v>
      </c>
      <c r="CB125" s="5">
        <v>1</v>
      </c>
      <c r="CC125" s="5">
        <v>1</v>
      </c>
      <c r="CD125" s="5">
        <v>1</v>
      </c>
      <c r="CE125" s="5">
        <v>1</v>
      </c>
      <c r="CF125" s="5">
        <v>0</v>
      </c>
      <c r="CG125" s="5">
        <v>0</v>
      </c>
      <c r="CH125" s="5">
        <v>0</v>
      </c>
      <c r="CI125" s="5">
        <v>0</v>
      </c>
      <c r="CJ125" s="5">
        <v>1</v>
      </c>
      <c r="CK125" s="5">
        <v>1</v>
      </c>
      <c r="CL125" s="5">
        <v>1</v>
      </c>
      <c r="CM125" s="5">
        <v>1</v>
      </c>
      <c r="CN125" s="5">
        <v>1</v>
      </c>
      <c r="CO125" s="5">
        <v>1</v>
      </c>
      <c r="CP125" s="5">
        <v>1</v>
      </c>
      <c r="CQ125" s="45">
        <v>1</v>
      </c>
      <c r="CR125" s="5">
        <v>1</v>
      </c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</row>
    <row r="126" spans="1:217" s="53" customFormat="1" ht="20.25" customHeight="1" x14ac:dyDescent="0.25">
      <c r="A126" s="8" t="s">
        <v>99</v>
      </c>
      <c r="B126" s="9" t="s">
        <v>91</v>
      </c>
      <c r="C126" s="9" t="s">
        <v>162</v>
      </c>
      <c r="D126" s="8" t="s">
        <v>163</v>
      </c>
      <c r="E126" s="8" t="s">
        <v>164</v>
      </c>
      <c r="F126" s="8">
        <v>418</v>
      </c>
      <c r="G126" s="8">
        <v>28</v>
      </c>
      <c r="H126" s="8">
        <v>2</v>
      </c>
      <c r="I126" s="8">
        <v>2</v>
      </c>
      <c r="J126" s="8">
        <v>2</v>
      </c>
      <c r="K126" s="8">
        <v>1</v>
      </c>
      <c r="L126" s="8">
        <v>0</v>
      </c>
      <c r="M126" s="8">
        <v>0</v>
      </c>
      <c r="N126" s="8">
        <v>28</v>
      </c>
      <c r="O126" s="8">
        <v>2</v>
      </c>
      <c r="P126" s="8">
        <v>2</v>
      </c>
      <c r="Q126" s="8">
        <v>2</v>
      </c>
      <c r="R126" s="8">
        <v>1</v>
      </c>
      <c r="S126" s="8">
        <v>0</v>
      </c>
      <c r="T126" s="8">
        <v>0</v>
      </c>
      <c r="U126" s="8">
        <v>17</v>
      </c>
      <c r="V126" s="8">
        <v>1</v>
      </c>
      <c r="W126" s="8">
        <v>2</v>
      </c>
      <c r="X126" s="8">
        <v>1</v>
      </c>
      <c r="Y126" s="8">
        <v>0</v>
      </c>
      <c r="Z126" s="8">
        <v>0</v>
      </c>
      <c r="AA126" s="8">
        <v>0</v>
      </c>
      <c r="AB126" s="8">
        <v>10</v>
      </c>
      <c r="AC126" s="8">
        <v>1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1</v>
      </c>
      <c r="AJ126" s="8">
        <v>0</v>
      </c>
      <c r="AK126" s="8">
        <v>0</v>
      </c>
      <c r="AL126" s="8">
        <v>1</v>
      </c>
      <c r="AM126" s="8">
        <v>1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22</v>
      </c>
      <c r="AX126" s="8">
        <v>0</v>
      </c>
      <c r="AY126" s="8">
        <v>1</v>
      </c>
      <c r="AZ126" s="8">
        <v>1</v>
      </c>
      <c r="BA126" s="8">
        <v>1</v>
      </c>
      <c r="BB126" s="8">
        <v>0</v>
      </c>
      <c r="BC126" s="8">
        <v>0</v>
      </c>
      <c r="BD126" s="8">
        <v>1</v>
      </c>
      <c r="BE126" s="8">
        <v>1</v>
      </c>
      <c r="BF126" s="13">
        <v>1</v>
      </c>
      <c r="BG126" s="13">
        <v>1</v>
      </c>
      <c r="BH126" s="13">
        <v>1</v>
      </c>
      <c r="BI126" s="13">
        <v>1</v>
      </c>
      <c r="BJ126" s="13">
        <v>1</v>
      </c>
      <c r="BK126" s="13">
        <v>1</v>
      </c>
      <c r="BL126" s="13">
        <v>1</v>
      </c>
      <c r="BM126" s="13">
        <v>1</v>
      </c>
      <c r="BN126" s="12">
        <v>1</v>
      </c>
      <c r="BO126" s="13">
        <v>1</v>
      </c>
      <c r="BP126" s="12">
        <v>1</v>
      </c>
      <c r="BQ126" s="13">
        <v>1</v>
      </c>
      <c r="BR126" s="13">
        <v>1</v>
      </c>
      <c r="BS126" s="5">
        <v>2</v>
      </c>
      <c r="BT126" s="5">
        <v>2</v>
      </c>
      <c r="BU126" s="5">
        <v>2</v>
      </c>
      <c r="BV126" s="5">
        <v>2</v>
      </c>
      <c r="BW126" s="5">
        <v>2</v>
      </c>
      <c r="BX126" s="5">
        <v>1</v>
      </c>
      <c r="BY126" s="5">
        <v>1</v>
      </c>
      <c r="BZ126" s="5">
        <v>1</v>
      </c>
      <c r="CA126" s="5">
        <v>0</v>
      </c>
      <c r="CB126" s="5">
        <v>1</v>
      </c>
      <c r="CC126" s="5">
        <v>0</v>
      </c>
      <c r="CD126" s="5">
        <v>1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1</v>
      </c>
      <c r="CK126" s="5">
        <v>1</v>
      </c>
      <c r="CL126" s="5">
        <v>1</v>
      </c>
      <c r="CM126" s="5">
        <v>1</v>
      </c>
      <c r="CN126" s="5">
        <v>0</v>
      </c>
      <c r="CO126" s="5">
        <v>1</v>
      </c>
      <c r="CP126" s="5">
        <v>1</v>
      </c>
      <c r="CQ126" s="45">
        <v>0</v>
      </c>
      <c r="CR126" s="5">
        <v>1</v>
      </c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</row>
    <row r="127" spans="1:217" s="53" customFormat="1" ht="20.25" customHeight="1" x14ac:dyDescent="0.25">
      <c r="A127" s="8" t="s">
        <v>99</v>
      </c>
      <c r="B127" s="9" t="s">
        <v>91</v>
      </c>
      <c r="C127" s="9" t="s">
        <v>114</v>
      </c>
      <c r="D127" s="8" t="s">
        <v>115</v>
      </c>
      <c r="E127" s="8" t="s">
        <v>116</v>
      </c>
      <c r="F127" s="8">
        <v>419</v>
      </c>
      <c r="G127" s="8">
        <v>33.6</v>
      </c>
      <c r="H127" s="8">
        <v>4</v>
      </c>
      <c r="I127" s="8">
        <v>3</v>
      </c>
      <c r="J127" s="8">
        <v>4</v>
      </c>
      <c r="K127" s="8">
        <v>1</v>
      </c>
      <c r="L127" s="8">
        <v>0.5</v>
      </c>
      <c r="M127" s="8">
        <v>0</v>
      </c>
      <c r="N127" s="8">
        <v>28</v>
      </c>
      <c r="O127" s="8">
        <v>3</v>
      </c>
      <c r="P127" s="8">
        <v>2</v>
      </c>
      <c r="Q127" s="8">
        <v>3</v>
      </c>
      <c r="R127" s="8">
        <v>0</v>
      </c>
      <c r="S127" s="8">
        <v>1</v>
      </c>
      <c r="T127" s="8">
        <v>0</v>
      </c>
      <c r="U127" s="8">
        <v>12</v>
      </c>
      <c r="V127" s="8">
        <v>1</v>
      </c>
      <c r="W127" s="8">
        <v>1</v>
      </c>
      <c r="X127" s="8">
        <v>2</v>
      </c>
      <c r="Y127" s="8">
        <v>0</v>
      </c>
      <c r="Z127" s="8">
        <v>0</v>
      </c>
      <c r="AA127" s="8">
        <v>0</v>
      </c>
      <c r="AB127" s="8">
        <v>11</v>
      </c>
      <c r="AC127" s="8">
        <v>1</v>
      </c>
      <c r="AD127" s="8">
        <v>1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4</v>
      </c>
      <c r="AQ127" s="8">
        <v>0</v>
      </c>
      <c r="AR127" s="8">
        <v>0</v>
      </c>
      <c r="AS127" s="8">
        <v>1</v>
      </c>
      <c r="AT127" s="8">
        <v>0</v>
      </c>
      <c r="AU127" s="8">
        <v>1</v>
      </c>
      <c r="AV127" s="8">
        <v>0</v>
      </c>
      <c r="AW127" s="8">
        <v>28</v>
      </c>
      <c r="AX127" s="8">
        <v>3</v>
      </c>
      <c r="AY127" s="8">
        <v>2</v>
      </c>
      <c r="AZ127" s="8">
        <v>3</v>
      </c>
      <c r="BA127" s="8">
        <v>0</v>
      </c>
      <c r="BB127" s="8">
        <v>1</v>
      </c>
      <c r="BC127" s="8">
        <v>0</v>
      </c>
      <c r="BD127" s="8">
        <v>1</v>
      </c>
      <c r="BE127" s="8">
        <v>1</v>
      </c>
      <c r="BF127" s="13">
        <v>1</v>
      </c>
      <c r="BG127" s="13">
        <v>1</v>
      </c>
      <c r="BH127" s="13">
        <v>1</v>
      </c>
      <c r="BI127" s="13">
        <v>1</v>
      </c>
      <c r="BJ127" s="13">
        <v>1</v>
      </c>
      <c r="BK127" s="13">
        <v>1</v>
      </c>
      <c r="BL127" s="13">
        <v>1</v>
      </c>
      <c r="BM127" s="13">
        <v>1</v>
      </c>
      <c r="BN127" s="12">
        <v>1</v>
      </c>
      <c r="BO127" s="13">
        <v>1</v>
      </c>
      <c r="BP127" s="12">
        <v>1</v>
      </c>
      <c r="BQ127" s="13">
        <v>1</v>
      </c>
      <c r="BR127" s="13">
        <v>1</v>
      </c>
      <c r="BS127" s="5">
        <v>2</v>
      </c>
      <c r="BT127" s="5">
        <v>2</v>
      </c>
      <c r="BU127" s="5">
        <v>2</v>
      </c>
      <c r="BV127" s="5">
        <v>2</v>
      </c>
      <c r="BW127" s="5">
        <v>2</v>
      </c>
      <c r="BX127" s="5">
        <v>1</v>
      </c>
      <c r="BY127" s="5">
        <v>1</v>
      </c>
      <c r="BZ127" s="5">
        <v>1</v>
      </c>
      <c r="CA127" s="5">
        <v>0</v>
      </c>
      <c r="CB127" s="5">
        <v>0</v>
      </c>
      <c r="CC127" s="5">
        <v>0</v>
      </c>
      <c r="CD127" s="5">
        <v>1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1</v>
      </c>
      <c r="CK127" s="5">
        <v>1</v>
      </c>
      <c r="CL127" s="5">
        <v>1</v>
      </c>
      <c r="CM127" s="5">
        <v>1</v>
      </c>
      <c r="CN127" s="5">
        <v>1</v>
      </c>
      <c r="CO127" s="5">
        <v>1</v>
      </c>
      <c r="CP127" s="5">
        <v>1</v>
      </c>
      <c r="CQ127" s="45">
        <v>0</v>
      </c>
      <c r="CR127" s="5">
        <v>1</v>
      </c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</row>
    <row r="128" spans="1:217" s="53" customFormat="1" ht="20.25" customHeight="1" x14ac:dyDescent="0.25">
      <c r="A128" s="8" t="s">
        <v>99</v>
      </c>
      <c r="B128" s="9" t="s">
        <v>91</v>
      </c>
      <c r="C128" s="9" t="s">
        <v>351</v>
      </c>
      <c r="D128" s="8" t="s">
        <v>352</v>
      </c>
      <c r="E128" s="8" t="s">
        <v>353</v>
      </c>
      <c r="F128" s="8">
        <v>426</v>
      </c>
      <c r="G128" s="8">
        <v>34</v>
      </c>
      <c r="H128" s="8">
        <v>4</v>
      </c>
      <c r="I128" s="8">
        <v>1.9</v>
      </c>
      <c r="J128" s="8">
        <v>4.5</v>
      </c>
      <c r="K128" s="8">
        <v>1.5</v>
      </c>
      <c r="L128" s="8">
        <v>0.5</v>
      </c>
      <c r="M128" s="8">
        <v>0</v>
      </c>
      <c r="N128" s="8">
        <v>28</v>
      </c>
      <c r="O128" s="8">
        <v>2</v>
      </c>
      <c r="P128" s="8">
        <v>1</v>
      </c>
      <c r="Q128" s="8">
        <v>3</v>
      </c>
      <c r="R128" s="8">
        <v>0</v>
      </c>
      <c r="S128" s="8">
        <v>1</v>
      </c>
      <c r="T128" s="8">
        <v>0</v>
      </c>
      <c r="U128" s="8">
        <v>9</v>
      </c>
      <c r="V128" s="8">
        <v>0</v>
      </c>
      <c r="W128" s="8">
        <v>1</v>
      </c>
      <c r="X128" s="8">
        <v>2</v>
      </c>
      <c r="Y128" s="8">
        <v>0</v>
      </c>
      <c r="Z128" s="8">
        <v>1</v>
      </c>
      <c r="AA128" s="8">
        <v>0</v>
      </c>
      <c r="AB128" s="8">
        <v>9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5</v>
      </c>
      <c r="AJ128" s="8">
        <v>2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5</v>
      </c>
      <c r="AQ128" s="8">
        <v>0</v>
      </c>
      <c r="AR128" s="8">
        <v>0</v>
      </c>
      <c r="AS128" s="8">
        <v>1</v>
      </c>
      <c r="AT128" s="8">
        <v>0</v>
      </c>
      <c r="AU128" s="8">
        <v>0</v>
      </c>
      <c r="AV128" s="8">
        <v>0</v>
      </c>
      <c r="AW128" s="8">
        <v>15</v>
      </c>
      <c r="AX128" s="8">
        <v>2</v>
      </c>
      <c r="AY128" s="8">
        <v>1</v>
      </c>
      <c r="AZ128" s="8">
        <v>2</v>
      </c>
      <c r="BA128" s="8">
        <v>0</v>
      </c>
      <c r="BB128" s="8">
        <v>0</v>
      </c>
      <c r="BC128" s="8">
        <v>0</v>
      </c>
      <c r="BD128" s="8">
        <v>1</v>
      </c>
      <c r="BE128" s="8">
        <v>1</v>
      </c>
      <c r="BF128" s="12">
        <v>1</v>
      </c>
      <c r="BG128" s="13">
        <v>1</v>
      </c>
      <c r="BH128" s="13">
        <v>1</v>
      </c>
      <c r="BI128" s="13">
        <v>1</v>
      </c>
      <c r="BJ128" s="13">
        <v>1</v>
      </c>
      <c r="BK128" s="13">
        <v>1</v>
      </c>
      <c r="BL128" s="13">
        <v>1</v>
      </c>
      <c r="BM128" s="13">
        <v>1</v>
      </c>
      <c r="BN128" s="12">
        <v>1</v>
      </c>
      <c r="BO128" s="13">
        <v>1</v>
      </c>
      <c r="BP128" s="12">
        <v>1</v>
      </c>
      <c r="BQ128" s="13">
        <v>1</v>
      </c>
      <c r="BR128" s="13">
        <v>1</v>
      </c>
      <c r="BS128" s="5">
        <v>2</v>
      </c>
      <c r="BT128" s="5">
        <v>2</v>
      </c>
      <c r="BU128" s="5">
        <v>2</v>
      </c>
      <c r="BV128" s="5">
        <v>2</v>
      </c>
      <c r="BW128" s="5">
        <v>2</v>
      </c>
      <c r="BX128" s="5">
        <v>1</v>
      </c>
      <c r="BY128" s="5">
        <v>1</v>
      </c>
      <c r="BZ128" s="5">
        <v>1</v>
      </c>
      <c r="CA128" s="5">
        <v>0</v>
      </c>
      <c r="CB128" s="5">
        <v>1</v>
      </c>
      <c r="CC128" s="5">
        <v>0</v>
      </c>
      <c r="CD128" s="5">
        <v>1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1</v>
      </c>
      <c r="CK128" s="5">
        <v>1</v>
      </c>
      <c r="CL128" s="5">
        <v>1</v>
      </c>
      <c r="CM128" s="5">
        <v>1</v>
      </c>
      <c r="CN128" s="5">
        <v>1</v>
      </c>
      <c r="CO128" s="5">
        <v>1</v>
      </c>
      <c r="CP128" s="5">
        <v>1</v>
      </c>
      <c r="CQ128" s="45">
        <v>0</v>
      </c>
      <c r="CR128" s="5">
        <v>1</v>
      </c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</row>
    <row r="129" spans="1:218" s="53" customFormat="1" ht="20.25" customHeight="1" x14ac:dyDescent="0.25">
      <c r="A129" s="8" t="s">
        <v>99</v>
      </c>
      <c r="B129" s="9" t="s">
        <v>91</v>
      </c>
      <c r="C129" s="9" t="s">
        <v>339</v>
      </c>
      <c r="D129" s="8" t="s">
        <v>340</v>
      </c>
      <c r="E129" s="8" t="s">
        <v>341</v>
      </c>
      <c r="F129" s="8">
        <v>467</v>
      </c>
      <c r="G129" s="8">
        <v>47</v>
      </c>
      <c r="H129" s="8">
        <v>5.25</v>
      </c>
      <c r="I129" s="8">
        <v>2.75</v>
      </c>
      <c r="J129" s="8">
        <v>5</v>
      </c>
      <c r="K129" s="8">
        <v>2.25</v>
      </c>
      <c r="L129" s="8">
        <v>6</v>
      </c>
      <c r="M129" s="8">
        <v>0</v>
      </c>
      <c r="N129" s="8">
        <v>40</v>
      </c>
      <c r="O129" s="8">
        <v>4</v>
      </c>
      <c r="P129" s="8">
        <v>1</v>
      </c>
      <c r="Q129" s="8">
        <v>5</v>
      </c>
      <c r="R129" s="8">
        <v>2</v>
      </c>
      <c r="S129" s="8">
        <v>6</v>
      </c>
      <c r="T129" s="8">
        <v>0</v>
      </c>
      <c r="U129" s="8">
        <v>18</v>
      </c>
      <c r="V129" s="8">
        <v>3</v>
      </c>
      <c r="W129" s="8">
        <v>0</v>
      </c>
      <c r="X129" s="8">
        <v>1</v>
      </c>
      <c r="Y129" s="8">
        <v>1</v>
      </c>
      <c r="Z129" s="8">
        <v>4</v>
      </c>
      <c r="AA129" s="8">
        <v>0</v>
      </c>
      <c r="AB129" s="8">
        <v>11</v>
      </c>
      <c r="AC129" s="8">
        <v>0</v>
      </c>
      <c r="AD129" s="8">
        <v>1</v>
      </c>
      <c r="AE129" s="8">
        <v>1</v>
      </c>
      <c r="AF129" s="8">
        <v>0</v>
      </c>
      <c r="AG129" s="8">
        <v>1</v>
      </c>
      <c r="AH129" s="8">
        <v>0</v>
      </c>
      <c r="AI129" s="8">
        <v>11</v>
      </c>
      <c r="AJ129" s="8">
        <v>1</v>
      </c>
      <c r="AK129" s="8">
        <v>0</v>
      </c>
      <c r="AL129" s="8">
        <v>3</v>
      </c>
      <c r="AM129" s="8">
        <v>1</v>
      </c>
      <c r="AN129" s="8">
        <v>1</v>
      </c>
      <c r="AO129" s="8">
        <v>0</v>
      </c>
      <c r="AP129" s="8">
        <v>1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40</v>
      </c>
      <c r="AX129" s="8">
        <v>4</v>
      </c>
      <c r="AY129" s="8">
        <v>1</v>
      </c>
      <c r="AZ129" s="8">
        <v>5</v>
      </c>
      <c r="BA129" s="8">
        <v>2</v>
      </c>
      <c r="BB129" s="8">
        <v>6</v>
      </c>
      <c r="BC129" s="8">
        <v>0</v>
      </c>
      <c r="BD129" s="8">
        <v>1</v>
      </c>
      <c r="BE129" s="8">
        <v>1</v>
      </c>
      <c r="BF129" s="13">
        <v>1</v>
      </c>
      <c r="BG129" s="13">
        <v>1</v>
      </c>
      <c r="BH129" s="13">
        <v>1</v>
      </c>
      <c r="BI129" s="13">
        <v>1</v>
      </c>
      <c r="BJ129" s="13">
        <v>1</v>
      </c>
      <c r="BK129" s="13">
        <v>1</v>
      </c>
      <c r="BL129" s="13">
        <v>1</v>
      </c>
      <c r="BM129" s="13">
        <v>1</v>
      </c>
      <c r="BN129" s="12">
        <v>1</v>
      </c>
      <c r="BO129" s="13">
        <v>1</v>
      </c>
      <c r="BP129" s="12">
        <v>1</v>
      </c>
      <c r="BQ129" s="13">
        <v>1</v>
      </c>
      <c r="BR129" s="13">
        <v>1</v>
      </c>
      <c r="BS129" s="5">
        <v>2</v>
      </c>
      <c r="BT129" s="5">
        <v>2</v>
      </c>
      <c r="BU129" s="5">
        <v>2</v>
      </c>
      <c r="BV129" s="5">
        <v>2</v>
      </c>
      <c r="BW129" s="5">
        <v>2</v>
      </c>
      <c r="BX129" s="5">
        <v>1</v>
      </c>
      <c r="BY129" s="5">
        <v>0</v>
      </c>
      <c r="BZ129" s="5">
        <v>1</v>
      </c>
      <c r="CA129" s="5">
        <v>0</v>
      </c>
      <c r="CB129" s="5">
        <v>1</v>
      </c>
      <c r="CC129" s="5">
        <v>1</v>
      </c>
      <c r="CD129" s="5">
        <v>1</v>
      </c>
      <c r="CE129" s="5">
        <v>0</v>
      </c>
      <c r="CF129" s="5">
        <v>0</v>
      </c>
      <c r="CG129" s="5">
        <v>0</v>
      </c>
      <c r="CH129" s="5">
        <v>0</v>
      </c>
      <c r="CI129" s="5">
        <v>1</v>
      </c>
      <c r="CJ129" s="5">
        <v>1</v>
      </c>
      <c r="CK129" s="5">
        <v>1</v>
      </c>
      <c r="CL129" s="5">
        <v>1</v>
      </c>
      <c r="CM129" s="5">
        <v>1</v>
      </c>
      <c r="CN129" s="5">
        <v>1</v>
      </c>
      <c r="CO129" s="5">
        <v>1</v>
      </c>
      <c r="CP129" s="5">
        <v>1</v>
      </c>
      <c r="CQ129" s="45">
        <v>0</v>
      </c>
      <c r="CR129" s="5">
        <v>0</v>
      </c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</row>
    <row r="130" spans="1:218" ht="18.75" x14ac:dyDescent="0.3">
      <c r="A130" s="63">
        <f>COUNTA(A43:A129)</f>
        <v>87</v>
      </c>
      <c r="B130" s="125"/>
      <c r="C130" s="125" t="s">
        <v>464</v>
      </c>
      <c r="D130" s="66"/>
      <c r="E130" s="66"/>
      <c r="F130" s="66">
        <f>SUM(F43:F129)</f>
        <v>24321</v>
      </c>
      <c r="G130" s="66">
        <f t="shared" ref="G130:BD130" si="43">SUM(G43:G129)</f>
        <v>1968.4999999999998</v>
      </c>
      <c r="H130" s="66">
        <f t="shared" si="43"/>
        <v>208.75</v>
      </c>
      <c r="I130" s="66">
        <f t="shared" si="43"/>
        <v>113.11000000000001</v>
      </c>
      <c r="J130" s="66">
        <f t="shared" si="43"/>
        <v>305.5</v>
      </c>
      <c r="K130" s="66">
        <f t="shared" si="43"/>
        <v>98.5</v>
      </c>
      <c r="L130" s="66">
        <f t="shared" si="43"/>
        <v>35</v>
      </c>
      <c r="M130" s="66">
        <f t="shared" si="43"/>
        <v>4</v>
      </c>
      <c r="N130" s="66">
        <f t="shared" si="43"/>
        <v>1808</v>
      </c>
      <c r="O130" s="66">
        <f t="shared" si="43"/>
        <v>153</v>
      </c>
      <c r="P130" s="66">
        <f t="shared" si="43"/>
        <v>96</v>
      </c>
      <c r="Q130" s="66">
        <f t="shared" si="43"/>
        <v>256</v>
      </c>
      <c r="R130" s="66">
        <f t="shared" si="43"/>
        <v>77</v>
      </c>
      <c r="S130" s="66">
        <f t="shared" si="43"/>
        <v>24.5</v>
      </c>
      <c r="T130" s="66">
        <f t="shared" si="43"/>
        <v>1</v>
      </c>
      <c r="U130" s="66">
        <f t="shared" si="43"/>
        <v>887</v>
      </c>
      <c r="V130" s="66">
        <f t="shared" si="43"/>
        <v>78</v>
      </c>
      <c r="W130" s="66">
        <f t="shared" si="43"/>
        <v>45</v>
      </c>
      <c r="X130" s="66">
        <f t="shared" si="43"/>
        <v>125</v>
      </c>
      <c r="Y130" s="66">
        <f t="shared" si="43"/>
        <v>26</v>
      </c>
      <c r="Z130" s="66">
        <f t="shared" si="43"/>
        <v>12</v>
      </c>
      <c r="AA130" s="66">
        <f t="shared" si="43"/>
        <v>0</v>
      </c>
      <c r="AB130" s="66">
        <f t="shared" si="43"/>
        <v>454</v>
      </c>
      <c r="AC130" s="66">
        <f t="shared" si="43"/>
        <v>36</v>
      </c>
      <c r="AD130" s="66">
        <f t="shared" si="43"/>
        <v>25</v>
      </c>
      <c r="AE130" s="66">
        <f t="shared" si="43"/>
        <v>55</v>
      </c>
      <c r="AF130" s="66">
        <f t="shared" si="43"/>
        <v>10</v>
      </c>
      <c r="AG130" s="66">
        <f t="shared" si="43"/>
        <v>3</v>
      </c>
      <c r="AH130" s="66">
        <f t="shared" si="43"/>
        <v>0</v>
      </c>
      <c r="AI130" s="66">
        <f t="shared" si="43"/>
        <v>225</v>
      </c>
      <c r="AJ130" s="66">
        <f t="shared" si="43"/>
        <v>27</v>
      </c>
      <c r="AK130" s="66">
        <f t="shared" si="43"/>
        <v>14</v>
      </c>
      <c r="AL130" s="66">
        <f t="shared" si="43"/>
        <v>46</v>
      </c>
      <c r="AM130" s="66">
        <f t="shared" si="43"/>
        <v>22</v>
      </c>
      <c r="AN130" s="66">
        <f t="shared" si="43"/>
        <v>3</v>
      </c>
      <c r="AO130" s="66">
        <f t="shared" si="43"/>
        <v>0</v>
      </c>
      <c r="AP130" s="66">
        <f t="shared" si="43"/>
        <v>275</v>
      </c>
      <c r="AQ130" s="66">
        <f t="shared" si="43"/>
        <v>14</v>
      </c>
      <c r="AR130" s="66">
        <f t="shared" si="43"/>
        <v>16</v>
      </c>
      <c r="AS130" s="66">
        <f t="shared" si="43"/>
        <v>37</v>
      </c>
      <c r="AT130" s="66">
        <f t="shared" si="43"/>
        <v>18</v>
      </c>
      <c r="AU130" s="66">
        <f t="shared" si="43"/>
        <v>7</v>
      </c>
      <c r="AV130" s="66">
        <f t="shared" si="43"/>
        <v>1</v>
      </c>
      <c r="AW130" s="66">
        <f t="shared" si="43"/>
        <v>1538</v>
      </c>
      <c r="AX130" s="66">
        <f t="shared" si="43"/>
        <v>132</v>
      </c>
      <c r="AY130" s="66">
        <f t="shared" si="43"/>
        <v>81</v>
      </c>
      <c r="AZ130" s="66">
        <f t="shared" si="43"/>
        <v>236</v>
      </c>
      <c r="BA130" s="66">
        <f t="shared" si="43"/>
        <v>68</v>
      </c>
      <c r="BB130" s="66">
        <f t="shared" si="43"/>
        <v>20</v>
      </c>
      <c r="BC130" s="66">
        <f t="shared" si="43"/>
        <v>0</v>
      </c>
      <c r="BD130" s="167">
        <f t="shared" si="43"/>
        <v>86</v>
      </c>
      <c r="BE130" s="167">
        <f t="shared" ref="BE130" si="44">SUM(BE43:BE129)</f>
        <v>83</v>
      </c>
      <c r="BF130" s="167">
        <f t="shared" ref="BF130" si="45">SUM(BF43:BF129)</f>
        <v>83</v>
      </c>
      <c r="BG130" s="167">
        <f t="shared" ref="BG130" si="46">SUM(BG43:BG129)</f>
        <v>84</v>
      </c>
      <c r="BH130" s="167">
        <f t="shared" ref="BH130" si="47">SUM(BH43:BH129)</f>
        <v>84</v>
      </c>
      <c r="BI130" s="167">
        <f t="shared" ref="BI130" si="48">SUM(BI43:BI129)</f>
        <v>84</v>
      </c>
      <c r="BJ130" s="167">
        <f t="shared" ref="BJ130" si="49">SUM(BJ43:BJ129)</f>
        <v>84</v>
      </c>
      <c r="BK130" s="167">
        <f t="shared" ref="BK130" si="50">SUM(BK43:BK129)</f>
        <v>84</v>
      </c>
      <c r="BL130" s="167">
        <f t="shared" ref="BL130" si="51">SUM(BL43:BL129)</f>
        <v>80</v>
      </c>
      <c r="BM130" s="167">
        <f t="shared" ref="BM130" si="52">SUM(BM43:BM129)</f>
        <v>84</v>
      </c>
      <c r="BN130" s="167">
        <f t="shared" ref="BN130" si="53">SUM(BN43:BN129)</f>
        <v>85</v>
      </c>
      <c r="BO130" s="167">
        <f t="shared" ref="BO130" si="54">SUM(BO43:BO129)</f>
        <v>77</v>
      </c>
      <c r="BP130" s="167">
        <f t="shared" ref="BP130" si="55">SUM(BP43:BP129)</f>
        <v>76</v>
      </c>
      <c r="BQ130" s="167">
        <f t="shared" ref="BQ130" si="56">SUM(BQ43:BQ129)</f>
        <v>81</v>
      </c>
      <c r="BR130" s="167">
        <f t="shared" ref="BR130" si="57">SUM(BR43:BR129)</f>
        <v>81</v>
      </c>
      <c r="BS130" s="167">
        <f>COUNTIF(BS43:BS129,1)</f>
        <v>40</v>
      </c>
      <c r="BT130" s="167">
        <f t="shared" ref="BT130:BW130" si="58">COUNTIF(BT43:BT129,1)</f>
        <v>40</v>
      </c>
      <c r="BU130" s="167">
        <f t="shared" si="58"/>
        <v>38</v>
      </c>
      <c r="BV130" s="167">
        <f t="shared" si="58"/>
        <v>36</v>
      </c>
      <c r="BW130" s="167">
        <f t="shared" si="58"/>
        <v>33</v>
      </c>
      <c r="BX130" s="167">
        <f>SUM(BX43:BX129)</f>
        <v>71</v>
      </c>
      <c r="BY130" s="167">
        <f t="shared" ref="BY130:CR130" si="59">SUM(BY43:BY129)</f>
        <v>77</v>
      </c>
      <c r="BZ130" s="167">
        <f t="shared" si="59"/>
        <v>73</v>
      </c>
      <c r="CA130" s="167">
        <f t="shared" si="59"/>
        <v>15</v>
      </c>
      <c r="CB130" s="167">
        <f t="shared" si="59"/>
        <v>82</v>
      </c>
      <c r="CC130" s="167">
        <f t="shared" si="59"/>
        <v>31</v>
      </c>
      <c r="CD130" s="167">
        <f t="shared" si="59"/>
        <v>79</v>
      </c>
      <c r="CE130" s="167">
        <f t="shared" si="59"/>
        <v>7</v>
      </c>
      <c r="CF130" s="167">
        <f t="shared" si="59"/>
        <v>0</v>
      </c>
      <c r="CG130" s="167">
        <f t="shared" si="59"/>
        <v>2</v>
      </c>
      <c r="CH130" s="167">
        <f t="shared" si="59"/>
        <v>0</v>
      </c>
      <c r="CI130" s="167">
        <f t="shared" si="59"/>
        <v>9</v>
      </c>
      <c r="CJ130" s="167">
        <f t="shared" si="59"/>
        <v>83</v>
      </c>
      <c r="CK130" s="167">
        <f t="shared" si="59"/>
        <v>81</v>
      </c>
      <c r="CL130" s="167">
        <f t="shared" si="59"/>
        <v>82</v>
      </c>
      <c r="CM130" s="167">
        <f t="shared" si="59"/>
        <v>79</v>
      </c>
      <c r="CN130" s="167">
        <f t="shared" si="59"/>
        <v>74</v>
      </c>
      <c r="CO130" s="167">
        <f t="shared" si="59"/>
        <v>66</v>
      </c>
      <c r="CP130" s="167">
        <f t="shared" si="59"/>
        <v>58</v>
      </c>
      <c r="CQ130" s="167">
        <f t="shared" si="59"/>
        <v>38</v>
      </c>
      <c r="CR130" s="167">
        <f t="shared" si="59"/>
        <v>66</v>
      </c>
    </row>
    <row r="131" spans="1:218" ht="18.75" x14ac:dyDescent="0.3">
      <c r="A131" s="63"/>
      <c r="B131" s="125"/>
      <c r="C131" s="125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>
        <f>COUNTIF(BS43:BS129,2)</f>
        <v>41</v>
      </c>
      <c r="BT131" s="168">
        <f t="shared" ref="BT131:BW131" si="60">COUNTIF(BT43:BT129,2)</f>
        <v>41</v>
      </c>
      <c r="BU131" s="168">
        <f t="shared" si="60"/>
        <v>43</v>
      </c>
      <c r="BV131" s="168">
        <f t="shared" si="60"/>
        <v>45</v>
      </c>
      <c r="BW131" s="168">
        <f t="shared" si="60"/>
        <v>48</v>
      </c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9"/>
      <c r="CR131" s="168"/>
    </row>
    <row r="132" spans="1:218" ht="18.75" x14ac:dyDescent="0.3">
      <c r="A132" s="126"/>
      <c r="B132" s="127"/>
      <c r="C132" s="127" t="s">
        <v>468</v>
      </c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73"/>
      <c r="BT132" s="73"/>
      <c r="BU132" s="73"/>
      <c r="BV132" s="73"/>
      <c r="BW132" s="73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34"/>
      <c r="CR132" s="123"/>
    </row>
    <row r="133" spans="1:218" s="130" customFormat="1" ht="28.5" customHeight="1" x14ac:dyDescent="0.25">
      <c r="A133" s="8" t="s">
        <v>100</v>
      </c>
      <c r="B133" s="9" t="s">
        <v>98</v>
      </c>
      <c r="C133" s="33" t="s">
        <v>440</v>
      </c>
      <c r="D133" s="8" t="s">
        <v>441</v>
      </c>
      <c r="E133" s="8" t="s">
        <v>442</v>
      </c>
      <c r="F133" s="8">
        <v>51</v>
      </c>
      <c r="G133" s="8">
        <v>4</v>
      </c>
      <c r="H133" s="8">
        <v>1</v>
      </c>
      <c r="I133" s="8">
        <v>0</v>
      </c>
      <c r="J133" s="8">
        <v>1</v>
      </c>
      <c r="K133" s="8">
        <v>0</v>
      </c>
      <c r="L133" s="8">
        <v>0</v>
      </c>
      <c r="M133" s="8">
        <v>0</v>
      </c>
      <c r="N133" s="8">
        <v>4</v>
      </c>
      <c r="O133" s="8">
        <v>1</v>
      </c>
      <c r="P133" s="8">
        <v>0</v>
      </c>
      <c r="Q133" s="8">
        <v>1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1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4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1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4</v>
      </c>
      <c r="AX133" s="8">
        <v>1</v>
      </c>
      <c r="AY133" s="8">
        <v>0</v>
      </c>
      <c r="AZ133" s="8">
        <v>1</v>
      </c>
      <c r="BA133" s="8">
        <v>0</v>
      </c>
      <c r="BB133" s="8">
        <v>0</v>
      </c>
      <c r="BC133" s="8">
        <v>0</v>
      </c>
      <c r="BD133" s="5">
        <v>1</v>
      </c>
      <c r="BE133" s="5">
        <v>1</v>
      </c>
      <c r="BF133" s="8">
        <v>1</v>
      </c>
      <c r="BG133" s="8">
        <v>1</v>
      </c>
      <c r="BH133" s="8">
        <v>1</v>
      </c>
      <c r="BI133" s="8">
        <v>1</v>
      </c>
      <c r="BJ133" s="8">
        <v>1</v>
      </c>
      <c r="BK133" s="8">
        <v>1</v>
      </c>
      <c r="BL133" s="8">
        <v>0</v>
      </c>
      <c r="BM133" s="8">
        <v>1</v>
      </c>
      <c r="BN133" s="5">
        <v>0</v>
      </c>
      <c r="BO133" s="5">
        <v>0</v>
      </c>
      <c r="BP133" s="5">
        <v>1</v>
      </c>
      <c r="BQ133" s="5">
        <v>1</v>
      </c>
      <c r="BR133" s="5">
        <v>1</v>
      </c>
      <c r="BS133" s="5">
        <v>2</v>
      </c>
      <c r="BT133" s="5">
        <v>2</v>
      </c>
      <c r="BU133" s="5">
        <v>2</v>
      </c>
      <c r="BV133" s="5">
        <v>2</v>
      </c>
      <c r="BW133" s="5">
        <v>2</v>
      </c>
      <c r="BX133" s="5">
        <v>1</v>
      </c>
      <c r="BY133" s="5">
        <v>1</v>
      </c>
      <c r="BZ133" s="5">
        <v>1</v>
      </c>
      <c r="CA133" s="5">
        <v>1</v>
      </c>
      <c r="CB133" s="5">
        <v>1</v>
      </c>
      <c r="CC133" s="5">
        <v>0</v>
      </c>
      <c r="CD133" s="5">
        <v>1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1</v>
      </c>
      <c r="CK133" s="5">
        <v>1</v>
      </c>
      <c r="CL133" s="5">
        <v>1</v>
      </c>
      <c r="CM133" s="5">
        <v>1</v>
      </c>
      <c r="CN133" s="5">
        <v>1</v>
      </c>
      <c r="CO133" s="5">
        <v>1</v>
      </c>
      <c r="CP133" s="5">
        <v>1</v>
      </c>
      <c r="CQ133" s="45">
        <v>1</v>
      </c>
      <c r="CR133" s="8">
        <v>1</v>
      </c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  <c r="DS133" s="137"/>
      <c r="DT133" s="137"/>
      <c r="DU133" s="137"/>
      <c r="DV133" s="137"/>
      <c r="DW133" s="137"/>
      <c r="DX133" s="137"/>
      <c r="DY133" s="137"/>
      <c r="DZ133" s="137"/>
      <c r="EA133" s="137"/>
      <c r="EB133" s="137"/>
      <c r="EC133" s="137"/>
      <c r="ED133" s="137"/>
      <c r="EE133" s="137"/>
      <c r="EF133" s="137"/>
      <c r="EG133" s="137"/>
      <c r="EH133" s="137"/>
      <c r="EI133" s="137"/>
      <c r="EJ133" s="137"/>
      <c r="EK133" s="137"/>
      <c r="EL133" s="137"/>
      <c r="EM133" s="137"/>
      <c r="EN133" s="137"/>
      <c r="EO133" s="137"/>
      <c r="EP133" s="137"/>
      <c r="EQ133" s="137"/>
      <c r="ER133" s="137"/>
      <c r="ES133" s="137"/>
      <c r="ET133" s="137"/>
      <c r="EU133" s="137"/>
      <c r="EV133" s="137"/>
      <c r="EW133" s="137"/>
      <c r="EX133" s="137"/>
      <c r="EY133" s="137"/>
      <c r="EZ133" s="137"/>
      <c r="FA133" s="137"/>
      <c r="FB133" s="137"/>
      <c r="FC133" s="137"/>
      <c r="FD133" s="137"/>
      <c r="FE133" s="137"/>
      <c r="FF133" s="137"/>
      <c r="FG133" s="137"/>
      <c r="FH133" s="137"/>
      <c r="FI133" s="137"/>
      <c r="FJ133" s="137"/>
      <c r="FK133" s="137"/>
      <c r="FL133" s="137"/>
      <c r="FM133" s="137"/>
      <c r="FN133" s="137"/>
      <c r="FO133" s="137"/>
      <c r="FP133" s="137"/>
      <c r="FQ133" s="137"/>
      <c r="FR133" s="137"/>
      <c r="FS133" s="137"/>
      <c r="FT133" s="137"/>
      <c r="FU133" s="137"/>
      <c r="FV133" s="137"/>
      <c r="FW133" s="137"/>
      <c r="FX133" s="137"/>
      <c r="FY133" s="137"/>
      <c r="FZ133" s="137"/>
      <c r="GA133" s="137"/>
      <c r="GB133" s="137"/>
      <c r="GC133" s="137"/>
      <c r="GD133" s="137"/>
      <c r="GE133" s="137"/>
      <c r="GF133" s="137"/>
      <c r="GG133" s="137"/>
      <c r="GH133" s="137"/>
      <c r="GI133" s="137"/>
      <c r="GJ133" s="137"/>
      <c r="GK133" s="137"/>
      <c r="GL133" s="137"/>
      <c r="GM133" s="137"/>
      <c r="GN133" s="137"/>
      <c r="GO133" s="137"/>
      <c r="GP133" s="137"/>
      <c r="GQ133" s="137"/>
      <c r="GR133" s="137"/>
      <c r="GS133" s="137"/>
      <c r="GT133" s="137"/>
      <c r="GU133" s="137"/>
      <c r="GV133" s="137"/>
      <c r="GW133" s="137"/>
      <c r="GX133" s="137"/>
      <c r="GY133" s="137"/>
      <c r="GZ133" s="137"/>
      <c r="HA133" s="137"/>
      <c r="HB133" s="137"/>
      <c r="HC133" s="137"/>
      <c r="HD133" s="137"/>
      <c r="HE133" s="137"/>
      <c r="HF133" s="137"/>
      <c r="HG133" s="137"/>
      <c r="HH133" s="137"/>
      <c r="HI133" s="137"/>
      <c r="HJ133" s="135"/>
    </row>
    <row r="134" spans="1:218" s="130" customFormat="1" ht="20.25" customHeight="1" x14ac:dyDescent="0.25">
      <c r="A134" s="8" t="s">
        <v>100</v>
      </c>
      <c r="B134" s="9" t="s">
        <v>91</v>
      </c>
      <c r="C134" s="9" t="s">
        <v>430</v>
      </c>
      <c r="D134" s="8" t="s">
        <v>431</v>
      </c>
      <c r="E134" s="8" t="s">
        <v>432</v>
      </c>
      <c r="F134" s="8">
        <v>60</v>
      </c>
      <c r="G134" s="8">
        <v>6</v>
      </c>
      <c r="H134" s="8">
        <v>1</v>
      </c>
      <c r="I134" s="8">
        <v>1</v>
      </c>
      <c r="J134" s="8">
        <v>2</v>
      </c>
      <c r="K134" s="8">
        <v>0</v>
      </c>
      <c r="L134" s="8">
        <v>0</v>
      </c>
      <c r="M134" s="8">
        <v>0</v>
      </c>
      <c r="N134" s="8">
        <v>6</v>
      </c>
      <c r="O134" s="8">
        <v>1</v>
      </c>
      <c r="P134" s="8">
        <v>0</v>
      </c>
      <c r="Q134" s="8">
        <v>2</v>
      </c>
      <c r="R134" s="8">
        <v>0</v>
      </c>
      <c r="S134" s="8">
        <v>0</v>
      </c>
      <c r="T134" s="8">
        <v>0</v>
      </c>
      <c r="U134" s="8">
        <v>1</v>
      </c>
      <c r="V134" s="8">
        <v>0</v>
      </c>
      <c r="W134" s="8">
        <v>0</v>
      </c>
      <c r="X134" s="8">
        <v>1</v>
      </c>
      <c r="Y134" s="8">
        <v>0</v>
      </c>
      <c r="Z134" s="8">
        <v>0</v>
      </c>
      <c r="AA134" s="8">
        <v>0</v>
      </c>
      <c r="AB134" s="8">
        <v>2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3</v>
      </c>
      <c r="AJ134" s="8">
        <v>1</v>
      </c>
      <c r="AK134" s="8">
        <v>0</v>
      </c>
      <c r="AL134" s="8">
        <v>1</v>
      </c>
      <c r="AM134" s="8">
        <v>0</v>
      </c>
      <c r="AN134" s="8">
        <v>0</v>
      </c>
      <c r="AO134" s="8">
        <v>0</v>
      </c>
      <c r="AP134" s="8">
        <v>3</v>
      </c>
      <c r="AQ134" s="8">
        <v>1</v>
      </c>
      <c r="AR134" s="8">
        <v>0</v>
      </c>
      <c r="AS134" s="8">
        <v>1</v>
      </c>
      <c r="AT134" s="8">
        <v>0</v>
      </c>
      <c r="AU134" s="8">
        <v>0</v>
      </c>
      <c r="AV134" s="8">
        <v>0</v>
      </c>
      <c r="AW134" s="8">
        <v>3</v>
      </c>
      <c r="AX134" s="8">
        <v>0</v>
      </c>
      <c r="AY134" s="8">
        <v>0</v>
      </c>
      <c r="AZ134" s="8">
        <v>1</v>
      </c>
      <c r="BA134" s="8">
        <v>0</v>
      </c>
      <c r="BB134" s="8">
        <v>0</v>
      </c>
      <c r="BC134" s="8">
        <v>0</v>
      </c>
      <c r="BD134" s="8">
        <v>1</v>
      </c>
      <c r="BE134" s="8">
        <v>0</v>
      </c>
      <c r="BF134" s="13">
        <v>1</v>
      </c>
      <c r="BG134" s="13">
        <v>1</v>
      </c>
      <c r="BH134" s="13">
        <v>1</v>
      </c>
      <c r="BI134" s="13">
        <v>1</v>
      </c>
      <c r="BJ134" s="13">
        <v>1</v>
      </c>
      <c r="BK134" s="13">
        <v>1</v>
      </c>
      <c r="BL134" s="13">
        <v>1</v>
      </c>
      <c r="BM134" s="13">
        <v>1</v>
      </c>
      <c r="BN134" s="12">
        <v>1</v>
      </c>
      <c r="BO134" s="13">
        <v>1</v>
      </c>
      <c r="BP134" s="12">
        <v>1</v>
      </c>
      <c r="BQ134" s="13">
        <v>1</v>
      </c>
      <c r="BR134" s="13">
        <v>0</v>
      </c>
      <c r="BS134" s="5">
        <v>1</v>
      </c>
      <c r="BT134" s="5">
        <v>1</v>
      </c>
      <c r="BU134" s="5">
        <v>1</v>
      </c>
      <c r="BV134" s="5">
        <v>1</v>
      </c>
      <c r="BW134" s="5">
        <v>1</v>
      </c>
      <c r="BX134" s="5">
        <v>0</v>
      </c>
      <c r="BY134" s="5">
        <v>0</v>
      </c>
      <c r="BZ134" s="5">
        <v>0</v>
      </c>
      <c r="CA134" s="5">
        <v>0</v>
      </c>
      <c r="CB134" s="5">
        <v>1</v>
      </c>
      <c r="CC134" s="5">
        <v>0</v>
      </c>
      <c r="CD134" s="5">
        <v>1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1</v>
      </c>
      <c r="CK134" s="5">
        <v>0</v>
      </c>
      <c r="CL134" s="5">
        <v>1</v>
      </c>
      <c r="CM134" s="5">
        <v>1</v>
      </c>
      <c r="CN134" s="5">
        <v>0</v>
      </c>
      <c r="CO134" s="5">
        <v>0</v>
      </c>
      <c r="CP134" s="5">
        <v>0</v>
      </c>
      <c r="CQ134" s="45">
        <v>0</v>
      </c>
      <c r="CR134" s="5">
        <v>0</v>
      </c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137"/>
      <c r="EW134" s="137"/>
      <c r="EX134" s="137"/>
      <c r="EY134" s="137"/>
      <c r="EZ134" s="137"/>
      <c r="FA134" s="137"/>
      <c r="FB134" s="137"/>
      <c r="FC134" s="137"/>
      <c r="FD134" s="137"/>
      <c r="FE134" s="137"/>
      <c r="FF134" s="137"/>
      <c r="FG134" s="137"/>
      <c r="FH134" s="137"/>
      <c r="FI134" s="137"/>
      <c r="FJ134" s="137"/>
      <c r="FK134" s="137"/>
      <c r="FL134" s="137"/>
      <c r="FM134" s="137"/>
      <c r="FN134" s="137"/>
      <c r="FO134" s="137"/>
      <c r="FP134" s="137"/>
      <c r="FQ134" s="137"/>
      <c r="FR134" s="137"/>
      <c r="FS134" s="137"/>
      <c r="FT134" s="137"/>
      <c r="FU134" s="137"/>
      <c r="FV134" s="137"/>
      <c r="FW134" s="137"/>
      <c r="FX134" s="137"/>
      <c r="FY134" s="137"/>
      <c r="FZ134" s="137"/>
      <c r="GA134" s="137"/>
      <c r="GB134" s="137"/>
      <c r="GC134" s="137"/>
      <c r="GD134" s="137"/>
      <c r="GE134" s="137"/>
      <c r="GF134" s="137"/>
      <c r="GG134" s="137"/>
      <c r="GH134" s="137"/>
      <c r="GI134" s="137"/>
      <c r="GJ134" s="137"/>
      <c r="GK134" s="137"/>
      <c r="GL134" s="137"/>
      <c r="GM134" s="137"/>
      <c r="GN134" s="137"/>
      <c r="GO134" s="137"/>
      <c r="GP134" s="137"/>
      <c r="GQ134" s="137"/>
      <c r="GR134" s="137"/>
      <c r="GS134" s="137"/>
      <c r="GT134" s="137"/>
      <c r="GU134" s="137"/>
      <c r="GV134" s="137"/>
      <c r="GW134" s="137"/>
      <c r="GX134" s="137"/>
      <c r="GY134" s="137"/>
      <c r="GZ134" s="137"/>
      <c r="HA134" s="137"/>
      <c r="HB134" s="137"/>
      <c r="HC134" s="137"/>
      <c r="HD134" s="137"/>
      <c r="HE134" s="137"/>
      <c r="HF134" s="137"/>
      <c r="HG134" s="137"/>
      <c r="HH134" s="137"/>
      <c r="HI134" s="137"/>
      <c r="HJ134" s="135"/>
    </row>
    <row r="135" spans="1:218" s="130" customFormat="1" ht="20.25" customHeight="1" x14ac:dyDescent="0.25">
      <c r="A135" s="8" t="s">
        <v>100</v>
      </c>
      <c r="B135" s="9" t="s">
        <v>91</v>
      </c>
      <c r="C135" s="9" t="s">
        <v>433</v>
      </c>
      <c r="D135" s="8" t="s">
        <v>434</v>
      </c>
      <c r="E135" s="8" t="s">
        <v>435</v>
      </c>
      <c r="F135" s="8">
        <v>21</v>
      </c>
      <c r="G135" s="8">
        <v>2</v>
      </c>
      <c r="H135" s="8">
        <v>1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1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2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2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13">
        <v>1</v>
      </c>
      <c r="BG135" s="13">
        <v>1</v>
      </c>
      <c r="BH135" s="13">
        <v>1</v>
      </c>
      <c r="BI135" s="13">
        <v>1</v>
      </c>
      <c r="BJ135" s="13">
        <v>1</v>
      </c>
      <c r="BK135" s="13">
        <v>1</v>
      </c>
      <c r="BL135" s="13">
        <v>0</v>
      </c>
      <c r="BM135" s="13">
        <v>1</v>
      </c>
      <c r="BN135" s="12">
        <v>0</v>
      </c>
      <c r="BO135" s="13">
        <v>0</v>
      </c>
      <c r="BP135" s="12">
        <v>1</v>
      </c>
      <c r="BQ135" s="13">
        <v>1</v>
      </c>
      <c r="BR135" s="13">
        <v>1</v>
      </c>
      <c r="BS135" s="5">
        <v>2</v>
      </c>
      <c r="BT135" s="5">
        <v>2</v>
      </c>
      <c r="BU135" s="5">
        <v>2</v>
      </c>
      <c r="BV135" s="5">
        <v>2</v>
      </c>
      <c r="BW135" s="5">
        <v>0</v>
      </c>
      <c r="BX135" s="5">
        <v>0</v>
      </c>
      <c r="BY135" s="5">
        <v>0</v>
      </c>
      <c r="BZ135" s="5">
        <v>1</v>
      </c>
      <c r="CA135" s="5">
        <v>0</v>
      </c>
      <c r="CB135" s="5">
        <v>1</v>
      </c>
      <c r="CC135" s="5">
        <v>0</v>
      </c>
      <c r="CD135" s="5">
        <v>1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v>1</v>
      </c>
      <c r="CK135" s="5">
        <v>1</v>
      </c>
      <c r="CL135" s="5">
        <v>1</v>
      </c>
      <c r="CM135" s="5">
        <v>1</v>
      </c>
      <c r="CN135" s="5">
        <v>0</v>
      </c>
      <c r="CO135" s="5">
        <v>1</v>
      </c>
      <c r="CP135" s="5">
        <v>1</v>
      </c>
      <c r="CQ135" s="45">
        <v>1</v>
      </c>
      <c r="CR135" s="5">
        <v>0</v>
      </c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7"/>
      <c r="ES135" s="137"/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37"/>
      <c r="FG135" s="137"/>
      <c r="FH135" s="137"/>
      <c r="FI135" s="137"/>
      <c r="FJ135" s="137"/>
      <c r="FK135" s="137"/>
      <c r="FL135" s="137"/>
      <c r="FM135" s="137"/>
      <c r="FN135" s="137"/>
      <c r="FO135" s="137"/>
      <c r="FP135" s="137"/>
      <c r="FQ135" s="137"/>
      <c r="FR135" s="137"/>
      <c r="FS135" s="137"/>
      <c r="FT135" s="137"/>
      <c r="FU135" s="137"/>
      <c r="FV135" s="137"/>
      <c r="FW135" s="137"/>
      <c r="FX135" s="137"/>
      <c r="FY135" s="137"/>
      <c r="FZ135" s="137"/>
      <c r="GA135" s="137"/>
      <c r="GB135" s="137"/>
      <c r="GC135" s="137"/>
      <c r="GD135" s="137"/>
      <c r="GE135" s="137"/>
      <c r="GF135" s="137"/>
      <c r="GG135" s="137"/>
      <c r="GH135" s="137"/>
      <c r="GI135" s="137"/>
      <c r="GJ135" s="137"/>
      <c r="GK135" s="137"/>
      <c r="GL135" s="137"/>
      <c r="GM135" s="137"/>
      <c r="GN135" s="137"/>
      <c r="GO135" s="137"/>
      <c r="GP135" s="137"/>
      <c r="GQ135" s="137"/>
      <c r="GR135" s="137"/>
      <c r="GS135" s="137"/>
      <c r="GT135" s="137"/>
      <c r="GU135" s="137"/>
      <c r="GV135" s="137"/>
      <c r="GW135" s="137"/>
      <c r="GX135" s="137"/>
      <c r="GY135" s="137"/>
      <c r="GZ135" s="137"/>
      <c r="HA135" s="137"/>
      <c r="HB135" s="137"/>
      <c r="HC135" s="137"/>
      <c r="HD135" s="137"/>
      <c r="HE135" s="137"/>
      <c r="HF135" s="137"/>
      <c r="HG135" s="137"/>
      <c r="HH135" s="137"/>
      <c r="HI135" s="137"/>
      <c r="HJ135" s="135"/>
    </row>
    <row r="136" spans="1:218" s="130" customFormat="1" ht="20.25" customHeight="1" x14ac:dyDescent="0.25">
      <c r="A136" s="8" t="s">
        <v>100</v>
      </c>
      <c r="B136" s="9" t="s">
        <v>91</v>
      </c>
      <c r="C136" s="9" t="s">
        <v>436</v>
      </c>
      <c r="D136" s="74" t="s">
        <v>437</v>
      </c>
      <c r="E136" s="8" t="s">
        <v>438</v>
      </c>
      <c r="F136" s="8">
        <v>38</v>
      </c>
      <c r="G136" s="8">
        <v>4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4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3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1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1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5">
        <v>1</v>
      </c>
      <c r="BE136" s="5">
        <v>1</v>
      </c>
      <c r="BF136" s="13">
        <v>1</v>
      </c>
      <c r="BG136" s="13">
        <v>1</v>
      </c>
      <c r="BH136" s="13">
        <v>1</v>
      </c>
      <c r="BI136" s="13">
        <v>1</v>
      </c>
      <c r="BJ136" s="13">
        <v>1</v>
      </c>
      <c r="BK136" s="13">
        <v>1</v>
      </c>
      <c r="BL136" s="13">
        <v>0</v>
      </c>
      <c r="BM136" s="13">
        <v>1</v>
      </c>
      <c r="BN136" s="13">
        <v>0</v>
      </c>
      <c r="BO136" s="13">
        <v>0</v>
      </c>
      <c r="BP136" s="13">
        <v>1</v>
      </c>
      <c r="BQ136" s="13">
        <v>1</v>
      </c>
      <c r="BR136" s="13">
        <v>1</v>
      </c>
      <c r="BS136" s="5">
        <v>2</v>
      </c>
      <c r="BT136" s="5">
        <v>1</v>
      </c>
      <c r="BU136" s="5">
        <v>1</v>
      </c>
      <c r="BV136" s="5">
        <v>1</v>
      </c>
      <c r="BW136" s="5">
        <v>0</v>
      </c>
      <c r="BX136" s="14">
        <v>0</v>
      </c>
      <c r="BY136" s="14">
        <v>0</v>
      </c>
      <c r="BZ136" s="14">
        <v>1</v>
      </c>
      <c r="CA136" s="5">
        <v>0</v>
      </c>
      <c r="CB136" s="5">
        <v>1</v>
      </c>
      <c r="CC136" s="5">
        <v>1</v>
      </c>
      <c r="CD136" s="5">
        <v>1</v>
      </c>
      <c r="CE136" s="5">
        <v>0</v>
      </c>
      <c r="CF136" s="14">
        <v>0</v>
      </c>
      <c r="CG136" s="14">
        <v>0</v>
      </c>
      <c r="CH136" s="14">
        <v>0</v>
      </c>
      <c r="CI136" s="14">
        <v>0</v>
      </c>
      <c r="CJ136" s="5">
        <v>1</v>
      </c>
      <c r="CK136" s="5">
        <v>1</v>
      </c>
      <c r="CL136" s="5">
        <v>0</v>
      </c>
      <c r="CM136" s="5">
        <v>0</v>
      </c>
      <c r="CN136" s="14">
        <v>1</v>
      </c>
      <c r="CO136" s="14">
        <v>1</v>
      </c>
      <c r="CP136" s="14">
        <v>1</v>
      </c>
      <c r="CQ136" s="56">
        <v>0</v>
      </c>
      <c r="CR136" s="14">
        <v>1</v>
      </c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  <c r="FS136" s="137"/>
      <c r="FT136" s="137"/>
      <c r="FU136" s="137"/>
      <c r="FV136" s="137"/>
      <c r="FW136" s="137"/>
      <c r="FX136" s="137"/>
      <c r="FY136" s="137"/>
      <c r="FZ136" s="137"/>
      <c r="GA136" s="137"/>
      <c r="GB136" s="137"/>
      <c r="GC136" s="137"/>
      <c r="GD136" s="137"/>
      <c r="GE136" s="137"/>
      <c r="GF136" s="137"/>
      <c r="GG136" s="137"/>
      <c r="GH136" s="137"/>
      <c r="GI136" s="137"/>
      <c r="GJ136" s="137"/>
      <c r="GK136" s="137"/>
      <c r="GL136" s="137"/>
      <c r="GM136" s="137"/>
      <c r="GN136" s="137"/>
      <c r="GO136" s="137"/>
      <c r="GP136" s="137"/>
      <c r="GQ136" s="137"/>
      <c r="GR136" s="137"/>
      <c r="GS136" s="137"/>
      <c r="GT136" s="137"/>
      <c r="GU136" s="137"/>
      <c r="GV136" s="137"/>
      <c r="GW136" s="137"/>
      <c r="GX136" s="137"/>
      <c r="GY136" s="137"/>
      <c r="GZ136" s="137"/>
      <c r="HA136" s="137"/>
      <c r="HB136" s="137"/>
      <c r="HC136" s="137"/>
      <c r="HD136" s="137"/>
      <c r="HE136" s="137"/>
      <c r="HF136" s="137"/>
      <c r="HG136" s="137"/>
      <c r="HH136" s="137"/>
      <c r="HI136" s="137"/>
      <c r="HJ136" s="135"/>
    </row>
    <row r="137" spans="1:218" ht="18.75" x14ac:dyDescent="0.3">
      <c r="A137" s="63">
        <f>COUNTA(A133:A136)</f>
        <v>4</v>
      </c>
      <c r="B137" s="125"/>
      <c r="C137" s="125" t="s">
        <v>464</v>
      </c>
      <c r="D137" s="66"/>
      <c r="E137" s="66"/>
      <c r="F137" s="66">
        <f>SUM(F133:F136)</f>
        <v>170</v>
      </c>
      <c r="G137" s="66">
        <f t="shared" ref="G137:BC137" si="61">SUM(G133:G136)</f>
        <v>16</v>
      </c>
      <c r="H137" s="66">
        <f t="shared" si="61"/>
        <v>3</v>
      </c>
      <c r="I137" s="66">
        <f t="shared" si="61"/>
        <v>1</v>
      </c>
      <c r="J137" s="66">
        <f t="shared" si="61"/>
        <v>3</v>
      </c>
      <c r="K137" s="66">
        <f t="shared" si="61"/>
        <v>0</v>
      </c>
      <c r="L137" s="66">
        <f t="shared" si="61"/>
        <v>0</v>
      </c>
      <c r="M137" s="66">
        <f t="shared" si="61"/>
        <v>0</v>
      </c>
      <c r="N137" s="66">
        <f t="shared" si="61"/>
        <v>14</v>
      </c>
      <c r="O137" s="66">
        <f t="shared" si="61"/>
        <v>2</v>
      </c>
      <c r="P137" s="66">
        <f t="shared" si="61"/>
        <v>0</v>
      </c>
      <c r="Q137" s="66">
        <f t="shared" si="61"/>
        <v>3</v>
      </c>
      <c r="R137" s="66">
        <f t="shared" si="61"/>
        <v>0</v>
      </c>
      <c r="S137" s="66">
        <f t="shared" si="61"/>
        <v>0</v>
      </c>
      <c r="T137" s="66">
        <f t="shared" si="61"/>
        <v>0</v>
      </c>
      <c r="U137" s="66">
        <f t="shared" si="61"/>
        <v>1</v>
      </c>
      <c r="V137" s="66">
        <f t="shared" si="61"/>
        <v>1</v>
      </c>
      <c r="W137" s="66">
        <f t="shared" si="61"/>
        <v>0</v>
      </c>
      <c r="X137" s="66">
        <f t="shared" si="61"/>
        <v>2</v>
      </c>
      <c r="Y137" s="66">
        <f t="shared" si="61"/>
        <v>0</v>
      </c>
      <c r="Z137" s="66">
        <f t="shared" si="61"/>
        <v>0</v>
      </c>
      <c r="AA137" s="66">
        <f t="shared" si="61"/>
        <v>0</v>
      </c>
      <c r="AB137" s="66">
        <f t="shared" si="61"/>
        <v>2</v>
      </c>
      <c r="AC137" s="66">
        <f t="shared" si="61"/>
        <v>0</v>
      </c>
      <c r="AD137" s="66">
        <f t="shared" si="61"/>
        <v>0</v>
      </c>
      <c r="AE137" s="66">
        <f t="shared" si="61"/>
        <v>0</v>
      </c>
      <c r="AF137" s="66">
        <f t="shared" si="61"/>
        <v>0</v>
      </c>
      <c r="AG137" s="66">
        <f t="shared" si="61"/>
        <v>0</v>
      </c>
      <c r="AH137" s="66">
        <f t="shared" si="61"/>
        <v>0</v>
      </c>
      <c r="AI137" s="66">
        <f t="shared" si="61"/>
        <v>10</v>
      </c>
      <c r="AJ137" s="66">
        <f t="shared" si="61"/>
        <v>1</v>
      </c>
      <c r="AK137" s="66">
        <f t="shared" si="61"/>
        <v>0</v>
      </c>
      <c r="AL137" s="66">
        <f t="shared" si="61"/>
        <v>1</v>
      </c>
      <c r="AM137" s="66">
        <f t="shared" si="61"/>
        <v>0</v>
      </c>
      <c r="AN137" s="66">
        <f t="shared" si="61"/>
        <v>0</v>
      </c>
      <c r="AO137" s="66">
        <f t="shared" si="61"/>
        <v>0</v>
      </c>
      <c r="AP137" s="66">
        <f t="shared" si="61"/>
        <v>6</v>
      </c>
      <c r="AQ137" s="66">
        <f t="shared" si="61"/>
        <v>2</v>
      </c>
      <c r="AR137" s="66">
        <f t="shared" si="61"/>
        <v>0</v>
      </c>
      <c r="AS137" s="66">
        <f t="shared" si="61"/>
        <v>1</v>
      </c>
      <c r="AT137" s="66">
        <f t="shared" si="61"/>
        <v>0</v>
      </c>
      <c r="AU137" s="66">
        <f t="shared" si="61"/>
        <v>0</v>
      </c>
      <c r="AV137" s="66">
        <f t="shared" si="61"/>
        <v>0</v>
      </c>
      <c r="AW137" s="66">
        <f t="shared" si="61"/>
        <v>10</v>
      </c>
      <c r="AX137" s="66">
        <f t="shared" si="61"/>
        <v>1</v>
      </c>
      <c r="AY137" s="66">
        <f t="shared" si="61"/>
        <v>0</v>
      </c>
      <c r="AZ137" s="66">
        <f t="shared" si="61"/>
        <v>2</v>
      </c>
      <c r="BA137" s="66">
        <f t="shared" si="61"/>
        <v>0</v>
      </c>
      <c r="BB137" s="66">
        <f t="shared" si="61"/>
        <v>0</v>
      </c>
      <c r="BC137" s="66">
        <f t="shared" si="61"/>
        <v>0</v>
      </c>
      <c r="BD137" s="167">
        <f>SUM(BD133:BD136)</f>
        <v>3</v>
      </c>
      <c r="BE137" s="167">
        <f t="shared" ref="BE137:BR137" si="62">SUM(BE133:BE136)</f>
        <v>2</v>
      </c>
      <c r="BF137" s="167">
        <f t="shared" si="62"/>
        <v>4</v>
      </c>
      <c r="BG137" s="167">
        <f t="shared" si="62"/>
        <v>4</v>
      </c>
      <c r="BH137" s="167">
        <f t="shared" si="62"/>
        <v>4</v>
      </c>
      <c r="BI137" s="167">
        <f t="shared" si="62"/>
        <v>4</v>
      </c>
      <c r="BJ137" s="167">
        <f t="shared" si="62"/>
        <v>4</v>
      </c>
      <c r="BK137" s="167">
        <f t="shared" si="62"/>
        <v>4</v>
      </c>
      <c r="BL137" s="167">
        <f t="shared" si="62"/>
        <v>1</v>
      </c>
      <c r="BM137" s="167">
        <f t="shared" si="62"/>
        <v>4</v>
      </c>
      <c r="BN137" s="167">
        <f t="shared" si="62"/>
        <v>1</v>
      </c>
      <c r="BO137" s="167">
        <f t="shared" si="62"/>
        <v>1</v>
      </c>
      <c r="BP137" s="167">
        <f t="shared" si="62"/>
        <v>4</v>
      </c>
      <c r="BQ137" s="167">
        <f t="shared" si="62"/>
        <v>4</v>
      </c>
      <c r="BR137" s="167">
        <f t="shared" si="62"/>
        <v>3</v>
      </c>
      <c r="BS137" s="167">
        <f>COUNTIF(BS133:BS136,1)</f>
        <v>1</v>
      </c>
      <c r="BT137" s="167">
        <f t="shared" ref="BT137:BW137" si="63">COUNTIF(BT133:BT136,1)</f>
        <v>2</v>
      </c>
      <c r="BU137" s="167">
        <f t="shared" si="63"/>
        <v>2</v>
      </c>
      <c r="BV137" s="167">
        <f t="shared" si="63"/>
        <v>2</v>
      </c>
      <c r="BW137" s="167">
        <f t="shared" si="63"/>
        <v>1</v>
      </c>
      <c r="BX137" s="167">
        <f>SUM(BX133:BX136)</f>
        <v>1</v>
      </c>
      <c r="BY137" s="167">
        <f t="shared" ref="BY137:CR137" si="64">SUM(BY133:BY136)</f>
        <v>1</v>
      </c>
      <c r="BZ137" s="167">
        <f t="shared" si="64"/>
        <v>3</v>
      </c>
      <c r="CA137" s="167">
        <f t="shared" si="64"/>
        <v>1</v>
      </c>
      <c r="CB137" s="167">
        <f t="shared" si="64"/>
        <v>4</v>
      </c>
      <c r="CC137" s="167">
        <f t="shared" si="64"/>
        <v>1</v>
      </c>
      <c r="CD137" s="167">
        <f t="shared" si="64"/>
        <v>4</v>
      </c>
      <c r="CE137" s="167">
        <f t="shared" si="64"/>
        <v>0</v>
      </c>
      <c r="CF137" s="167">
        <f t="shared" si="64"/>
        <v>0</v>
      </c>
      <c r="CG137" s="167">
        <f t="shared" si="64"/>
        <v>0</v>
      </c>
      <c r="CH137" s="167">
        <f t="shared" si="64"/>
        <v>0</v>
      </c>
      <c r="CI137" s="167">
        <f t="shared" si="64"/>
        <v>0</v>
      </c>
      <c r="CJ137" s="167">
        <f t="shared" si="64"/>
        <v>4</v>
      </c>
      <c r="CK137" s="167">
        <f t="shared" si="64"/>
        <v>3</v>
      </c>
      <c r="CL137" s="167">
        <f t="shared" si="64"/>
        <v>3</v>
      </c>
      <c r="CM137" s="167">
        <f t="shared" si="64"/>
        <v>3</v>
      </c>
      <c r="CN137" s="167">
        <f t="shared" si="64"/>
        <v>2</v>
      </c>
      <c r="CO137" s="167">
        <f t="shared" si="64"/>
        <v>3</v>
      </c>
      <c r="CP137" s="167">
        <f t="shared" si="64"/>
        <v>3</v>
      </c>
      <c r="CQ137" s="167">
        <f t="shared" si="64"/>
        <v>2</v>
      </c>
      <c r="CR137" s="167">
        <f t="shared" si="64"/>
        <v>2</v>
      </c>
    </row>
    <row r="138" spans="1:218" ht="18.75" x14ac:dyDescent="0.3">
      <c r="A138" s="63"/>
      <c r="B138" s="125"/>
      <c r="C138" s="125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>
        <f>COUNTIF(BS133:BS136,2)</f>
        <v>3</v>
      </c>
      <c r="BT138" s="168">
        <f t="shared" ref="BT138:BW138" si="65">COUNTIF(BT133:BT136,2)</f>
        <v>2</v>
      </c>
      <c r="BU138" s="168">
        <f t="shared" si="65"/>
        <v>2</v>
      </c>
      <c r="BV138" s="168">
        <f t="shared" si="65"/>
        <v>2</v>
      </c>
      <c r="BW138" s="168">
        <f t="shared" si="65"/>
        <v>1</v>
      </c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9"/>
      <c r="CR138" s="168"/>
    </row>
    <row r="139" spans="1:218" x14ac:dyDescent="0.25">
      <c r="CR139" s="129"/>
    </row>
    <row r="140" spans="1:218" s="129" customFormat="1" x14ac:dyDescent="0.25">
      <c r="A140" s="170"/>
      <c r="B140" s="171" t="s">
        <v>469</v>
      </c>
      <c r="C140" s="139"/>
      <c r="D140" s="140"/>
      <c r="BS140" s="155"/>
      <c r="BT140" s="155"/>
      <c r="BU140" s="155"/>
      <c r="BV140" s="155"/>
      <c r="BW140" s="155"/>
    </row>
    <row r="141" spans="1:218" s="129" customFormat="1" x14ac:dyDescent="0.25">
      <c r="A141" s="172"/>
      <c r="B141" s="171" t="s">
        <v>470</v>
      </c>
      <c r="C141" s="139"/>
      <c r="D141" s="140"/>
      <c r="BS141" s="155"/>
      <c r="BT141" s="155"/>
      <c r="BU141" s="155"/>
      <c r="BV141" s="155"/>
      <c r="BW141" s="155"/>
    </row>
    <row r="142" spans="1:218" s="129" customFormat="1" x14ac:dyDescent="0.25">
      <c r="A142" s="173"/>
      <c r="B142" s="171" t="s">
        <v>471</v>
      </c>
      <c r="C142" s="139"/>
      <c r="D142" s="140"/>
      <c r="BS142" s="155"/>
      <c r="BT142" s="155"/>
      <c r="BU142" s="155"/>
      <c r="BV142" s="155"/>
      <c r="BW142" s="155"/>
    </row>
    <row r="143" spans="1:218" s="129" customFormat="1" x14ac:dyDescent="0.25">
      <c r="A143" s="138"/>
      <c r="B143" s="139"/>
      <c r="C143" s="139"/>
      <c r="D143" s="140"/>
      <c r="BS143" s="155"/>
      <c r="BT143" s="155"/>
      <c r="BU143" s="155"/>
      <c r="BV143" s="155"/>
      <c r="BW143" s="155"/>
    </row>
    <row r="144" spans="1:218" s="129" customFormat="1" x14ac:dyDescent="0.25">
      <c r="A144" s="138"/>
      <c r="B144" s="139"/>
      <c r="C144" s="139"/>
      <c r="D144" s="140"/>
      <c r="BS144" s="155"/>
      <c r="BT144" s="155"/>
      <c r="BU144" s="155"/>
      <c r="BV144" s="155"/>
      <c r="BW144" s="155"/>
    </row>
    <row r="145" spans="1:75" s="129" customFormat="1" x14ac:dyDescent="0.25">
      <c r="A145" s="138"/>
      <c r="B145" s="139"/>
      <c r="C145" s="139"/>
      <c r="D145" s="140"/>
      <c r="BS145" s="155"/>
      <c r="BT145" s="155"/>
      <c r="BU145" s="155"/>
      <c r="BV145" s="155"/>
      <c r="BW145" s="155"/>
    </row>
    <row r="146" spans="1:75" s="129" customFormat="1" x14ac:dyDescent="0.25">
      <c r="A146" s="138"/>
      <c r="B146" s="139"/>
      <c r="C146" s="139"/>
      <c r="D146" s="140"/>
      <c r="BS146" s="155"/>
      <c r="BT146" s="155"/>
      <c r="BU146" s="155"/>
      <c r="BV146" s="155"/>
      <c r="BW146" s="155"/>
    </row>
    <row r="147" spans="1:75" s="129" customFormat="1" x14ac:dyDescent="0.25">
      <c r="A147" s="138"/>
      <c r="B147" s="139"/>
      <c r="C147" s="139"/>
      <c r="D147" s="140"/>
      <c r="BS147" s="155"/>
      <c r="BT147" s="155"/>
      <c r="BU147" s="155"/>
      <c r="BV147" s="155"/>
      <c r="BW147" s="155"/>
    </row>
    <row r="148" spans="1:75" s="129" customFormat="1" x14ac:dyDescent="0.25">
      <c r="A148" s="138"/>
      <c r="B148" s="139"/>
      <c r="C148" s="139"/>
      <c r="D148" s="140"/>
      <c r="BS148" s="155"/>
      <c r="BT148" s="155"/>
      <c r="BU148" s="155"/>
      <c r="BV148" s="155"/>
      <c r="BW148" s="155"/>
    </row>
    <row r="149" spans="1:75" s="129" customFormat="1" x14ac:dyDescent="0.25">
      <c r="A149" s="138"/>
      <c r="B149" s="139"/>
      <c r="C149" s="139"/>
      <c r="D149" s="140"/>
      <c r="BS149" s="155"/>
      <c r="BT149" s="155"/>
      <c r="BU149" s="155"/>
      <c r="BV149" s="155"/>
      <c r="BW149" s="155"/>
    </row>
    <row r="150" spans="1:75" s="129" customFormat="1" x14ac:dyDescent="0.25">
      <c r="A150" s="138"/>
      <c r="B150" s="139"/>
      <c r="C150" s="139"/>
      <c r="D150" s="140"/>
      <c r="BS150" s="155"/>
      <c r="BT150" s="155"/>
      <c r="BU150" s="155"/>
      <c r="BV150" s="155"/>
      <c r="BW150" s="155"/>
    </row>
    <row r="151" spans="1:75" s="129" customFormat="1" x14ac:dyDescent="0.25">
      <c r="A151" s="138"/>
      <c r="B151" s="139"/>
      <c r="C151" s="139"/>
      <c r="D151" s="140"/>
      <c r="BS151" s="155"/>
      <c r="BT151" s="155"/>
      <c r="BU151" s="155"/>
      <c r="BV151" s="155"/>
      <c r="BW151" s="155"/>
    </row>
    <row r="152" spans="1:75" s="129" customFormat="1" x14ac:dyDescent="0.25">
      <c r="A152" s="138"/>
      <c r="B152" s="139"/>
      <c r="C152" s="139"/>
      <c r="D152" s="140"/>
      <c r="BS152" s="155"/>
      <c r="BT152" s="155"/>
      <c r="BU152" s="155"/>
      <c r="BV152" s="155"/>
      <c r="BW152" s="155"/>
    </row>
    <row r="153" spans="1:75" s="129" customFormat="1" x14ac:dyDescent="0.25">
      <c r="A153" s="138"/>
      <c r="B153" s="139"/>
      <c r="C153" s="139"/>
      <c r="D153" s="140"/>
      <c r="BS153" s="155"/>
      <c r="BT153" s="155"/>
      <c r="BU153" s="155"/>
      <c r="BV153" s="155"/>
      <c r="BW153" s="155"/>
    </row>
    <row r="154" spans="1:75" s="129" customFormat="1" x14ac:dyDescent="0.25">
      <c r="A154" s="138"/>
      <c r="B154" s="139"/>
      <c r="C154" s="139"/>
      <c r="D154" s="140"/>
      <c r="BS154" s="155"/>
      <c r="BT154" s="155"/>
      <c r="BU154" s="155"/>
      <c r="BV154" s="155"/>
      <c r="BW154" s="155"/>
    </row>
    <row r="155" spans="1:75" s="129" customFormat="1" x14ac:dyDescent="0.25">
      <c r="A155" s="138"/>
      <c r="B155" s="139"/>
      <c r="C155" s="139"/>
      <c r="D155" s="140"/>
      <c r="BS155" s="155"/>
      <c r="BT155" s="155"/>
      <c r="BU155" s="155"/>
      <c r="BV155" s="155"/>
      <c r="BW155" s="155"/>
    </row>
    <row r="156" spans="1:75" s="129" customFormat="1" x14ac:dyDescent="0.25">
      <c r="A156" s="138"/>
      <c r="B156" s="139"/>
      <c r="C156" s="139"/>
      <c r="D156" s="140"/>
      <c r="BS156" s="155"/>
      <c r="BT156" s="155"/>
      <c r="BU156" s="155"/>
      <c r="BV156" s="155"/>
      <c r="BW156" s="155"/>
    </row>
    <row r="157" spans="1:75" s="129" customFormat="1" x14ac:dyDescent="0.25">
      <c r="A157" s="138"/>
      <c r="B157" s="139"/>
      <c r="C157" s="139"/>
      <c r="D157" s="140"/>
      <c r="BS157" s="155"/>
      <c r="BT157" s="155"/>
      <c r="BU157" s="155"/>
      <c r="BV157" s="155"/>
      <c r="BW157" s="155"/>
    </row>
    <row r="158" spans="1:75" s="129" customFormat="1" x14ac:dyDescent="0.25">
      <c r="A158" s="138"/>
      <c r="B158" s="139"/>
      <c r="C158" s="139"/>
      <c r="D158" s="140"/>
      <c r="BS158" s="155"/>
      <c r="BT158" s="155"/>
      <c r="BU158" s="155"/>
      <c r="BV158" s="155"/>
      <c r="BW158" s="155"/>
    </row>
    <row r="159" spans="1:75" s="129" customFormat="1" x14ac:dyDescent="0.25">
      <c r="A159" s="138"/>
      <c r="B159" s="139"/>
      <c r="C159" s="139"/>
      <c r="D159" s="140"/>
      <c r="BS159" s="155"/>
      <c r="BT159" s="155"/>
      <c r="BU159" s="155"/>
      <c r="BV159" s="155"/>
      <c r="BW159" s="155"/>
    </row>
    <row r="160" spans="1:75" s="129" customFormat="1" x14ac:dyDescent="0.25">
      <c r="A160" s="138"/>
      <c r="B160" s="139"/>
      <c r="C160" s="139"/>
      <c r="D160" s="140"/>
      <c r="BS160" s="155"/>
      <c r="BT160" s="155"/>
      <c r="BU160" s="155"/>
      <c r="BV160" s="155"/>
      <c r="BW160" s="155"/>
    </row>
    <row r="161" spans="1:75" s="129" customFormat="1" x14ac:dyDescent="0.25">
      <c r="A161" s="138"/>
      <c r="B161" s="139"/>
      <c r="C161" s="139"/>
      <c r="D161" s="140"/>
      <c r="BS161" s="155"/>
      <c r="BT161" s="155"/>
      <c r="BU161" s="155"/>
      <c r="BV161" s="155"/>
      <c r="BW161" s="155"/>
    </row>
    <row r="162" spans="1:75" s="129" customFormat="1" x14ac:dyDescent="0.25">
      <c r="A162" s="138"/>
      <c r="B162" s="139"/>
      <c r="C162" s="139"/>
      <c r="D162" s="140"/>
      <c r="BS162" s="155"/>
      <c r="BT162" s="155"/>
      <c r="BU162" s="155"/>
      <c r="BV162" s="155"/>
      <c r="BW162" s="155"/>
    </row>
    <row r="163" spans="1:75" s="129" customFormat="1" x14ac:dyDescent="0.25">
      <c r="A163" s="138"/>
      <c r="B163" s="139"/>
      <c r="C163" s="139"/>
      <c r="D163" s="140"/>
      <c r="BS163" s="155"/>
      <c r="BT163" s="155"/>
      <c r="BU163" s="155"/>
      <c r="BV163" s="155"/>
      <c r="BW163" s="155"/>
    </row>
    <row r="164" spans="1:75" s="129" customFormat="1" x14ac:dyDescent="0.25">
      <c r="A164" s="138"/>
      <c r="B164" s="139"/>
      <c r="C164" s="139"/>
      <c r="D164" s="140"/>
      <c r="BS164" s="155"/>
      <c r="BT164" s="155"/>
      <c r="BU164" s="155"/>
      <c r="BV164" s="155"/>
      <c r="BW164" s="155"/>
    </row>
    <row r="165" spans="1:75" s="129" customFormat="1" x14ac:dyDescent="0.25">
      <c r="A165" s="138"/>
      <c r="B165" s="139"/>
      <c r="C165" s="139"/>
      <c r="D165" s="140"/>
      <c r="BS165" s="155"/>
      <c r="BT165" s="155"/>
      <c r="BU165" s="155"/>
      <c r="BV165" s="155"/>
      <c r="BW165" s="155"/>
    </row>
    <row r="166" spans="1:75" s="129" customFormat="1" x14ac:dyDescent="0.25">
      <c r="A166" s="138"/>
      <c r="B166" s="139"/>
      <c r="C166" s="139"/>
      <c r="D166" s="140"/>
      <c r="BS166" s="155"/>
      <c r="BT166" s="155"/>
      <c r="BU166" s="155"/>
      <c r="BV166" s="155"/>
      <c r="BW166" s="155"/>
    </row>
    <row r="167" spans="1:75" s="129" customFormat="1" x14ac:dyDescent="0.25">
      <c r="A167" s="138"/>
      <c r="B167" s="139"/>
      <c r="C167" s="139"/>
      <c r="D167" s="140"/>
      <c r="BS167" s="155"/>
      <c r="BT167" s="155"/>
      <c r="BU167" s="155"/>
      <c r="BV167" s="155"/>
      <c r="BW167" s="155"/>
    </row>
    <row r="168" spans="1:75" s="129" customFormat="1" x14ac:dyDescent="0.25">
      <c r="A168" s="138"/>
      <c r="B168" s="139"/>
      <c r="C168" s="139"/>
      <c r="D168" s="140"/>
      <c r="BS168" s="155"/>
      <c r="BT168" s="155"/>
      <c r="BU168" s="155"/>
      <c r="BV168" s="155"/>
      <c r="BW168" s="155"/>
    </row>
    <row r="169" spans="1:75" s="129" customFormat="1" x14ac:dyDescent="0.25">
      <c r="A169" s="138"/>
      <c r="B169" s="139"/>
      <c r="C169" s="139"/>
      <c r="D169" s="140"/>
      <c r="BS169" s="155"/>
      <c r="BT169" s="155"/>
      <c r="BU169" s="155"/>
      <c r="BV169" s="155"/>
      <c r="BW169" s="155"/>
    </row>
    <row r="170" spans="1:75" s="129" customFormat="1" x14ac:dyDescent="0.25">
      <c r="A170" s="138"/>
      <c r="B170" s="139"/>
      <c r="C170" s="139"/>
      <c r="D170" s="140"/>
      <c r="BS170" s="155"/>
      <c r="BT170" s="155"/>
      <c r="BU170" s="155"/>
      <c r="BV170" s="155"/>
      <c r="BW170" s="155"/>
    </row>
    <row r="171" spans="1:75" s="129" customFormat="1" x14ac:dyDescent="0.25">
      <c r="A171" s="138"/>
      <c r="B171" s="139"/>
      <c r="C171" s="139"/>
      <c r="D171" s="140"/>
      <c r="BS171" s="155"/>
      <c r="BT171" s="155"/>
      <c r="BU171" s="155"/>
      <c r="BV171" s="155"/>
      <c r="BW171" s="155"/>
    </row>
    <row r="172" spans="1:75" s="129" customFormat="1" x14ac:dyDescent="0.25">
      <c r="A172" s="138"/>
      <c r="B172" s="139"/>
      <c r="C172" s="139"/>
      <c r="D172" s="140"/>
      <c r="BS172" s="155"/>
      <c r="BT172" s="155"/>
      <c r="BU172" s="155"/>
      <c r="BV172" s="155"/>
      <c r="BW172" s="155"/>
    </row>
    <row r="173" spans="1:75" s="129" customFormat="1" x14ac:dyDescent="0.25">
      <c r="A173" s="138"/>
      <c r="B173" s="139"/>
      <c r="C173" s="139"/>
      <c r="D173" s="140"/>
      <c r="BS173" s="155"/>
      <c r="BT173" s="155"/>
      <c r="BU173" s="155"/>
      <c r="BV173" s="155"/>
      <c r="BW173" s="155"/>
    </row>
    <row r="174" spans="1:75" s="129" customFormat="1" x14ac:dyDescent="0.25">
      <c r="A174" s="138"/>
      <c r="B174" s="139"/>
      <c r="C174" s="139"/>
      <c r="D174" s="140"/>
      <c r="BS174" s="155"/>
      <c r="BT174" s="155"/>
      <c r="BU174" s="155"/>
      <c r="BV174" s="155"/>
      <c r="BW174" s="155"/>
    </row>
    <row r="175" spans="1:75" s="129" customFormat="1" x14ac:dyDescent="0.25">
      <c r="A175" s="138"/>
      <c r="B175" s="139"/>
      <c r="C175" s="139"/>
      <c r="D175" s="140"/>
      <c r="BS175" s="155"/>
      <c r="BT175" s="155"/>
      <c r="BU175" s="155"/>
      <c r="BV175" s="155"/>
      <c r="BW175" s="155"/>
    </row>
    <row r="176" spans="1:75" s="129" customFormat="1" x14ac:dyDescent="0.25">
      <c r="A176" s="138"/>
      <c r="B176" s="139"/>
      <c r="C176" s="139"/>
      <c r="D176" s="140"/>
      <c r="BS176" s="155"/>
      <c r="BT176" s="155"/>
      <c r="BU176" s="155"/>
      <c r="BV176" s="155"/>
      <c r="BW176" s="155"/>
    </row>
    <row r="177" spans="1:75" s="129" customFormat="1" x14ac:dyDescent="0.25">
      <c r="A177" s="138"/>
      <c r="B177" s="139"/>
      <c r="C177" s="139"/>
      <c r="D177" s="140"/>
      <c r="BS177" s="155"/>
      <c r="BT177" s="155"/>
      <c r="BU177" s="155"/>
      <c r="BV177" s="155"/>
      <c r="BW177" s="155"/>
    </row>
    <row r="178" spans="1:75" s="129" customFormat="1" x14ac:dyDescent="0.25">
      <c r="A178" s="138"/>
      <c r="B178" s="139"/>
      <c r="C178" s="139"/>
      <c r="D178" s="140"/>
      <c r="BS178" s="155"/>
      <c r="BT178" s="155"/>
      <c r="BU178" s="155"/>
      <c r="BV178" s="155"/>
      <c r="BW178" s="155"/>
    </row>
    <row r="179" spans="1:75" s="129" customFormat="1" x14ac:dyDescent="0.25">
      <c r="A179" s="138"/>
      <c r="B179" s="139"/>
      <c r="C179" s="139"/>
      <c r="D179" s="140"/>
      <c r="BS179" s="155"/>
      <c r="BT179" s="155"/>
      <c r="BU179" s="155"/>
      <c r="BV179" s="155"/>
      <c r="BW179" s="155"/>
    </row>
    <row r="180" spans="1:75" s="129" customFormat="1" x14ac:dyDescent="0.25">
      <c r="A180" s="138"/>
      <c r="B180" s="139"/>
      <c r="C180" s="139"/>
      <c r="D180" s="140"/>
      <c r="BS180" s="155"/>
      <c r="BT180" s="155"/>
      <c r="BU180" s="155"/>
      <c r="BV180" s="155"/>
      <c r="BW180" s="155"/>
    </row>
    <row r="181" spans="1:75" s="129" customFormat="1" x14ac:dyDescent="0.25">
      <c r="A181" s="138"/>
      <c r="B181" s="139"/>
      <c r="C181" s="139"/>
      <c r="D181" s="140"/>
      <c r="BS181" s="155"/>
      <c r="BT181" s="155"/>
      <c r="BU181" s="155"/>
      <c r="BV181" s="155"/>
      <c r="BW181" s="155"/>
    </row>
    <row r="182" spans="1:75" s="129" customFormat="1" x14ac:dyDescent="0.25">
      <c r="A182" s="138"/>
      <c r="B182" s="139"/>
      <c r="C182" s="139"/>
      <c r="D182" s="140"/>
      <c r="BS182" s="155"/>
      <c r="BT182" s="155"/>
      <c r="BU182" s="155"/>
      <c r="BV182" s="155"/>
      <c r="BW182" s="155"/>
    </row>
    <row r="183" spans="1:75" s="129" customFormat="1" x14ac:dyDescent="0.25">
      <c r="A183" s="138"/>
      <c r="B183" s="139"/>
      <c r="C183" s="139"/>
      <c r="D183" s="140"/>
      <c r="BS183" s="155"/>
      <c r="BT183" s="155"/>
      <c r="BU183" s="155"/>
      <c r="BV183" s="155"/>
      <c r="BW183" s="155"/>
    </row>
    <row r="184" spans="1:75" s="129" customFormat="1" x14ac:dyDescent="0.25">
      <c r="A184" s="138"/>
      <c r="B184" s="139"/>
      <c r="C184" s="139"/>
      <c r="D184" s="140"/>
      <c r="BS184" s="155"/>
      <c r="BT184" s="155"/>
      <c r="BU184" s="155"/>
      <c r="BV184" s="155"/>
      <c r="BW184" s="155"/>
    </row>
    <row r="185" spans="1:75" s="129" customFormat="1" x14ac:dyDescent="0.25">
      <c r="A185" s="138"/>
      <c r="B185" s="139"/>
      <c r="C185" s="139"/>
      <c r="D185" s="140"/>
      <c r="BS185" s="155"/>
      <c r="BT185" s="155"/>
      <c r="BU185" s="155"/>
      <c r="BV185" s="155"/>
      <c r="BW185" s="155"/>
    </row>
    <row r="186" spans="1:75" s="129" customFormat="1" x14ac:dyDescent="0.25">
      <c r="A186" s="138"/>
      <c r="B186" s="139"/>
      <c r="C186" s="139"/>
      <c r="D186" s="140"/>
      <c r="BS186" s="155"/>
      <c r="BT186" s="155"/>
      <c r="BU186" s="155"/>
      <c r="BV186" s="155"/>
      <c r="BW186" s="155"/>
    </row>
    <row r="187" spans="1:75" s="129" customFormat="1" x14ac:dyDescent="0.25">
      <c r="A187" s="138"/>
      <c r="B187" s="139"/>
      <c r="C187" s="139"/>
      <c r="D187" s="140"/>
      <c r="BS187" s="155"/>
      <c r="BT187" s="155"/>
      <c r="BU187" s="155"/>
      <c r="BV187" s="155"/>
      <c r="BW187" s="155"/>
    </row>
    <row r="188" spans="1:75" s="129" customFormat="1" x14ac:dyDescent="0.25">
      <c r="A188" s="138"/>
      <c r="B188" s="139"/>
      <c r="C188" s="139"/>
      <c r="D188" s="140"/>
      <c r="BS188" s="155"/>
      <c r="BT188" s="155"/>
      <c r="BU188" s="155"/>
      <c r="BV188" s="155"/>
      <c r="BW188" s="155"/>
    </row>
    <row r="189" spans="1:75" s="129" customFormat="1" x14ac:dyDescent="0.25">
      <c r="A189" s="138"/>
      <c r="B189" s="139"/>
      <c r="C189" s="139"/>
      <c r="D189" s="140"/>
      <c r="BS189" s="155"/>
      <c r="BT189" s="155"/>
      <c r="BU189" s="155"/>
      <c r="BV189" s="155"/>
      <c r="BW189" s="155"/>
    </row>
    <row r="190" spans="1:75" s="129" customFormat="1" x14ac:dyDescent="0.25">
      <c r="A190" s="138"/>
      <c r="B190" s="139"/>
      <c r="C190" s="139"/>
      <c r="D190" s="140"/>
      <c r="BS190" s="155"/>
      <c r="BT190" s="155"/>
      <c r="BU190" s="155"/>
      <c r="BV190" s="155"/>
      <c r="BW190" s="155"/>
    </row>
    <row r="191" spans="1:75" s="129" customFormat="1" x14ac:dyDescent="0.25">
      <c r="A191" s="138"/>
      <c r="B191" s="139"/>
      <c r="C191" s="139"/>
      <c r="D191" s="140"/>
      <c r="BS191" s="155"/>
      <c r="BT191" s="155"/>
      <c r="BU191" s="155"/>
      <c r="BV191" s="155"/>
      <c r="BW191" s="155"/>
    </row>
    <row r="192" spans="1:75" s="129" customFormat="1" x14ac:dyDescent="0.25">
      <c r="A192" s="138"/>
      <c r="B192" s="139"/>
      <c r="C192" s="139"/>
      <c r="D192" s="140"/>
      <c r="BS192" s="155"/>
      <c r="BT192" s="155"/>
      <c r="BU192" s="155"/>
      <c r="BV192" s="155"/>
      <c r="BW192" s="155"/>
    </row>
    <row r="193" spans="1:75" s="129" customFormat="1" x14ac:dyDescent="0.25">
      <c r="A193" s="138"/>
      <c r="B193" s="139"/>
      <c r="C193" s="139"/>
      <c r="D193" s="140"/>
      <c r="BS193" s="155"/>
      <c r="BT193" s="155"/>
      <c r="BU193" s="155"/>
      <c r="BV193" s="155"/>
      <c r="BW193" s="155"/>
    </row>
    <row r="194" spans="1:75" s="129" customFormat="1" x14ac:dyDescent="0.25">
      <c r="A194" s="138"/>
      <c r="B194" s="139"/>
      <c r="C194" s="139"/>
      <c r="D194" s="140"/>
      <c r="BS194" s="155"/>
      <c r="BT194" s="155"/>
      <c r="BU194" s="155"/>
      <c r="BV194" s="155"/>
      <c r="BW194" s="155"/>
    </row>
    <row r="195" spans="1:75" s="129" customFormat="1" x14ac:dyDescent="0.25">
      <c r="A195" s="138"/>
      <c r="B195" s="139"/>
      <c r="C195" s="139"/>
      <c r="D195" s="140"/>
      <c r="BS195" s="155"/>
      <c r="BT195" s="155"/>
      <c r="BU195" s="155"/>
      <c r="BV195" s="155"/>
      <c r="BW195" s="155"/>
    </row>
    <row r="196" spans="1:75" s="129" customFormat="1" x14ac:dyDescent="0.25">
      <c r="A196" s="138"/>
      <c r="B196" s="139"/>
      <c r="C196" s="139"/>
      <c r="D196" s="140"/>
      <c r="BS196" s="155"/>
      <c r="BT196" s="155"/>
      <c r="BU196" s="155"/>
      <c r="BV196" s="155"/>
      <c r="BW196" s="155"/>
    </row>
    <row r="197" spans="1:75" s="129" customFormat="1" x14ac:dyDescent="0.25">
      <c r="A197" s="138"/>
      <c r="B197" s="139"/>
      <c r="C197" s="139"/>
      <c r="D197" s="140"/>
      <c r="BS197" s="155"/>
      <c r="BT197" s="155"/>
      <c r="BU197" s="155"/>
      <c r="BV197" s="155"/>
      <c r="BW197" s="155"/>
    </row>
    <row r="198" spans="1:75" s="129" customFormat="1" x14ac:dyDescent="0.25">
      <c r="A198" s="138"/>
      <c r="B198" s="139"/>
      <c r="C198" s="139"/>
      <c r="D198" s="140"/>
      <c r="BS198" s="155"/>
      <c r="BT198" s="155"/>
      <c r="BU198" s="155"/>
      <c r="BV198" s="155"/>
      <c r="BW198" s="155"/>
    </row>
    <row r="199" spans="1:75" s="129" customFormat="1" x14ac:dyDescent="0.25">
      <c r="A199" s="138"/>
      <c r="B199" s="139"/>
      <c r="C199" s="139"/>
      <c r="D199" s="140"/>
      <c r="BS199" s="155"/>
      <c r="BT199" s="155"/>
      <c r="BU199" s="155"/>
      <c r="BV199" s="155"/>
      <c r="BW199" s="155"/>
    </row>
    <row r="200" spans="1:75" s="129" customFormat="1" x14ac:dyDescent="0.25">
      <c r="A200" s="138"/>
      <c r="B200" s="139"/>
      <c r="C200" s="139"/>
      <c r="D200" s="140"/>
      <c r="BS200" s="155"/>
      <c r="BT200" s="155"/>
      <c r="BU200" s="155"/>
      <c r="BV200" s="155"/>
      <c r="BW200" s="155"/>
    </row>
    <row r="201" spans="1:75" s="129" customFormat="1" x14ac:dyDescent="0.25">
      <c r="A201" s="138"/>
      <c r="B201" s="139"/>
      <c r="C201" s="139"/>
      <c r="D201" s="140"/>
      <c r="BS201" s="155"/>
      <c r="BT201" s="155"/>
      <c r="BU201" s="155"/>
      <c r="BV201" s="155"/>
      <c r="BW201" s="155"/>
    </row>
    <row r="202" spans="1:75" s="129" customFormat="1" x14ac:dyDescent="0.25">
      <c r="A202" s="138"/>
      <c r="B202" s="139"/>
      <c r="C202" s="139"/>
      <c r="D202" s="140"/>
      <c r="BS202" s="155"/>
      <c r="BT202" s="155"/>
      <c r="BU202" s="155"/>
      <c r="BV202" s="155"/>
      <c r="BW202" s="155"/>
    </row>
    <row r="203" spans="1:75" s="129" customFormat="1" x14ac:dyDescent="0.25">
      <c r="A203" s="138"/>
      <c r="B203" s="139"/>
      <c r="C203" s="139"/>
      <c r="D203" s="140"/>
      <c r="BS203" s="155"/>
      <c r="BT203" s="155"/>
      <c r="BU203" s="155"/>
      <c r="BV203" s="155"/>
      <c r="BW203" s="155"/>
    </row>
    <row r="204" spans="1:75" s="129" customFormat="1" x14ac:dyDescent="0.25">
      <c r="A204" s="138"/>
      <c r="B204" s="139"/>
      <c r="C204" s="139"/>
      <c r="D204" s="140"/>
      <c r="BS204" s="155"/>
      <c r="BT204" s="155"/>
      <c r="BU204" s="155"/>
      <c r="BV204" s="155"/>
      <c r="BW204" s="155"/>
    </row>
    <row r="205" spans="1:75" s="129" customFormat="1" x14ac:dyDescent="0.25">
      <c r="A205" s="138"/>
      <c r="B205" s="139"/>
      <c r="C205" s="139"/>
      <c r="D205" s="140"/>
      <c r="BS205" s="155"/>
      <c r="BT205" s="155"/>
      <c r="BU205" s="155"/>
      <c r="BV205" s="155"/>
      <c r="BW205" s="155"/>
    </row>
    <row r="206" spans="1:75" s="129" customFormat="1" x14ac:dyDescent="0.25">
      <c r="A206" s="138"/>
      <c r="B206" s="139"/>
      <c r="C206" s="139"/>
      <c r="D206" s="140"/>
      <c r="BS206" s="155"/>
      <c r="BT206" s="155"/>
      <c r="BU206" s="155"/>
      <c r="BV206" s="155"/>
      <c r="BW206" s="155"/>
    </row>
    <row r="207" spans="1:75" s="129" customFormat="1" x14ac:dyDescent="0.25">
      <c r="A207" s="138"/>
      <c r="B207" s="139"/>
      <c r="C207" s="139"/>
      <c r="D207" s="140"/>
      <c r="BS207" s="155"/>
      <c r="BT207" s="155"/>
      <c r="BU207" s="155"/>
      <c r="BV207" s="155"/>
      <c r="BW207" s="155"/>
    </row>
    <row r="208" spans="1:75" s="129" customFormat="1" x14ac:dyDescent="0.25">
      <c r="A208" s="138"/>
      <c r="B208" s="139"/>
      <c r="C208" s="139"/>
      <c r="D208" s="140"/>
      <c r="BS208" s="155"/>
      <c r="BT208" s="155"/>
      <c r="BU208" s="155"/>
      <c r="BV208" s="155"/>
      <c r="BW208" s="155"/>
    </row>
    <row r="209" spans="1:75" s="129" customFormat="1" x14ac:dyDescent="0.25">
      <c r="A209" s="138"/>
      <c r="B209" s="139"/>
      <c r="C209" s="139"/>
      <c r="D209" s="140"/>
      <c r="BS209" s="155"/>
      <c r="BT209" s="155"/>
      <c r="BU209" s="155"/>
      <c r="BV209" s="155"/>
      <c r="BW209" s="155"/>
    </row>
    <row r="210" spans="1:75" s="129" customFormat="1" x14ac:dyDescent="0.25">
      <c r="A210" s="138"/>
      <c r="B210" s="139"/>
      <c r="C210" s="139"/>
      <c r="D210" s="140"/>
      <c r="BS210" s="155"/>
      <c r="BT210" s="155"/>
      <c r="BU210" s="155"/>
      <c r="BV210" s="155"/>
      <c r="BW210" s="155"/>
    </row>
    <row r="211" spans="1:75" s="129" customFormat="1" x14ac:dyDescent="0.25">
      <c r="A211" s="138"/>
      <c r="B211" s="139"/>
      <c r="C211" s="139"/>
      <c r="D211" s="140"/>
      <c r="BS211" s="155"/>
      <c r="BT211" s="155"/>
      <c r="BU211" s="155"/>
      <c r="BV211" s="155"/>
      <c r="BW211" s="155"/>
    </row>
    <row r="212" spans="1:75" s="129" customFormat="1" x14ac:dyDescent="0.25">
      <c r="A212" s="138"/>
      <c r="B212" s="139"/>
      <c r="C212" s="139"/>
      <c r="D212" s="140"/>
      <c r="BS212" s="155"/>
      <c r="BT212" s="155"/>
      <c r="BU212" s="155"/>
      <c r="BV212" s="155"/>
      <c r="BW212" s="155"/>
    </row>
    <row r="213" spans="1:75" s="129" customFormat="1" x14ac:dyDescent="0.25">
      <c r="A213" s="138"/>
      <c r="B213" s="139"/>
      <c r="C213" s="139"/>
      <c r="D213" s="140"/>
      <c r="BS213" s="155"/>
      <c r="BT213" s="155"/>
      <c r="BU213" s="155"/>
      <c r="BV213" s="155"/>
      <c r="BW213" s="155"/>
    </row>
    <row r="214" spans="1:75" s="129" customFormat="1" x14ac:dyDescent="0.25">
      <c r="A214" s="138"/>
      <c r="B214" s="139"/>
      <c r="C214" s="139"/>
      <c r="D214" s="140"/>
      <c r="BS214" s="155"/>
      <c r="BT214" s="155"/>
      <c r="BU214" s="155"/>
      <c r="BV214" s="155"/>
      <c r="BW214" s="155"/>
    </row>
    <row r="215" spans="1:75" s="129" customFormat="1" x14ac:dyDescent="0.25">
      <c r="A215" s="138"/>
      <c r="B215" s="139"/>
      <c r="C215" s="139"/>
      <c r="D215" s="140"/>
      <c r="BS215" s="155"/>
      <c r="BT215" s="155"/>
      <c r="BU215" s="155"/>
      <c r="BV215" s="155"/>
      <c r="BW215" s="155"/>
    </row>
    <row r="216" spans="1:75" s="129" customFormat="1" x14ac:dyDescent="0.25">
      <c r="A216" s="138"/>
      <c r="B216" s="139"/>
      <c r="C216" s="139"/>
      <c r="D216" s="140"/>
      <c r="BS216" s="155"/>
      <c r="BT216" s="155"/>
      <c r="BU216" s="155"/>
      <c r="BV216" s="155"/>
      <c r="BW216" s="155"/>
    </row>
    <row r="217" spans="1:75" s="129" customFormat="1" x14ac:dyDescent="0.25">
      <c r="A217" s="138"/>
      <c r="B217" s="139"/>
      <c r="C217" s="139"/>
      <c r="D217" s="140"/>
      <c r="BS217" s="155"/>
      <c r="BT217" s="155"/>
      <c r="BU217" s="155"/>
      <c r="BV217" s="155"/>
      <c r="BW217" s="155"/>
    </row>
    <row r="218" spans="1:75" s="129" customFormat="1" x14ac:dyDescent="0.25">
      <c r="A218" s="138"/>
      <c r="B218" s="139"/>
      <c r="C218" s="139"/>
      <c r="D218" s="140"/>
      <c r="BS218" s="155"/>
      <c r="BT218" s="155"/>
      <c r="BU218" s="155"/>
      <c r="BV218" s="155"/>
      <c r="BW218" s="155"/>
    </row>
    <row r="219" spans="1:75" s="129" customFormat="1" x14ac:dyDescent="0.25">
      <c r="A219" s="138"/>
      <c r="B219" s="139"/>
      <c r="C219" s="139"/>
      <c r="D219" s="140"/>
      <c r="BS219" s="155"/>
      <c r="BT219" s="155"/>
      <c r="BU219" s="155"/>
      <c r="BV219" s="155"/>
      <c r="BW219" s="155"/>
    </row>
    <row r="220" spans="1:75" s="129" customFormat="1" x14ac:dyDescent="0.25">
      <c r="A220" s="138"/>
      <c r="B220" s="139"/>
      <c r="C220" s="139"/>
      <c r="D220" s="140"/>
      <c r="BS220" s="155"/>
      <c r="BT220" s="155"/>
      <c r="BU220" s="155"/>
      <c r="BV220" s="155"/>
      <c r="BW220" s="155"/>
    </row>
    <row r="221" spans="1:75" s="129" customFormat="1" x14ac:dyDescent="0.25">
      <c r="A221" s="138"/>
      <c r="B221" s="139"/>
      <c r="C221" s="139"/>
      <c r="D221" s="140"/>
      <c r="BS221" s="155"/>
      <c r="BT221" s="155"/>
      <c r="BU221" s="155"/>
      <c r="BV221" s="155"/>
      <c r="BW221" s="155"/>
    </row>
    <row r="222" spans="1:75" s="129" customFormat="1" x14ac:dyDescent="0.25">
      <c r="A222" s="138"/>
      <c r="B222" s="139"/>
      <c r="C222" s="139"/>
      <c r="D222" s="140"/>
      <c r="BS222" s="155"/>
      <c r="BT222" s="155"/>
      <c r="BU222" s="155"/>
      <c r="BV222" s="155"/>
      <c r="BW222" s="155"/>
    </row>
    <row r="223" spans="1:75" s="129" customFormat="1" x14ac:dyDescent="0.25">
      <c r="A223" s="138"/>
      <c r="B223" s="139"/>
      <c r="C223" s="139"/>
      <c r="D223" s="140"/>
      <c r="BS223" s="155"/>
      <c r="BT223" s="155"/>
      <c r="BU223" s="155"/>
      <c r="BV223" s="155"/>
      <c r="BW223" s="155"/>
    </row>
    <row r="224" spans="1:75" s="129" customFormat="1" x14ac:dyDescent="0.25">
      <c r="A224" s="138"/>
      <c r="B224" s="139"/>
      <c r="C224" s="139"/>
      <c r="D224" s="140"/>
      <c r="BS224" s="155"/>
      <c r="BT224" s="155"/>
      <c r="BU224" s="155"/>
      <c r="BV224" s="155"/>
      <c r="BW224" s="155"/>
    </row>
    <row r="225" spans="1:75" s="129" customFormat="1" x14ac:dyDescent="0.25">
      <c r="A225" s="138"/>
      <c r="B225" s="139"/>
      <c r="C225" s="139"/>
      <c r="D225" s="140"/>
      <c r="BS225" s="155"/>
      <c r="BT225" s="155"/>
      <c r="BU225" s="155"/>
      <c r="BV225" s="155"/>
      <c r="BW225" s="155"/>
    </row>
    <row r="226" spans="1:75" s="129" customFormat="1" x14ac:dyDescent="0.25">
      <c r="A226" s="138"/>
      <c r="B226" s="139"/>
      <c r="C226" s="139"/>
      <c r="D226" s="140"/>
      <c r="BS226" s="155"/>
      <c r="BT226" s="155"/>
      <c r="BU226" s="155"/>
      <c r="BV226" s="155"/>
      <c r="BW226" s="155"/>
    </row>
    <row r="227" spans="1:75" s="129" customFormat="1" x14ac:dyDescent="0.25">
      <c r="A227" s="138"/>
      <c r="B227" s="139"/>
      <c r="C227" s="139"/>
      <c r="D227" s="140"/>
      <c r="BS227" s="155"/>
      <c r="BT227" s="155"/>
      <c r="BU227" s="155"/>
      <c r="BV227" s="155"/>
      <c r="BW227" s="155"/>
    </row>
    <row r="228" spans="1:75" s="129" customFormat="1" x14ac:dyDescent="0.25">
      <c r="A228" s="138"/>
      <c r="B228" s="139"/>
      <c r="C228" s="139"/>
      <c r="D228" s="140"/>
      <c r="BS228" s="155"/>
      <c r="BT228" s="155"/>
      <c r="BU228" s="155"/>
      <c r="BV228" s="155"/>
      <c r="BW228" s="155"/>
    </row>
    <row r="229" spans="1:75" s="129" customFormat="1" x14ac:dyDescent="0.25">
      <c r="A229" s="138"/>
      <c r="B229" s="139"/>
      <c r="C229" s="139"/>
      <c r="D229" s="140"/>
      <c r="BS229" s="155"/>
      <c r="BT229" s="155"/>
      <c r="BU229" s="155"/>
      <c r="BV229" s="155"/>
      <c r="BW229" s="155"/>
    </row>
    <row r="230" spans="1:75" s="129" customFormat="1" x14ac:dyDescent="0.25">
      <c r="A230" s="138"/>
      <c r="B230" s="139"/>
      <c r="C230" s="139"/>
      <c r="D230" s="140"/>
      <c r="BS230" s="155"/>
      <c r="BT230" s="155"/>
      <c r="BU230" s="155"/>
      <c r="BV230" s="155"/>
      <c r="BW230" s="155"/>
    </row>
    <row r="231" spans="1:75" s="129" customFormat="1" x14ac:dyDescent="0.25">
      <c r="A231" s="138"/>
      <c r="B231" s="139"/>
      <c r="C231" s="139"/>
      <c r="D231" s="140"/>
      <c r="BS231" s="155"/>
      <c r="BT231" s="155"/>
      <c r="BU231" s="155"/>
      <c r="BV231" s="155"/>
      <c r="BW231" s="155"/>
    </row>
    <row r="232" spans="1:75" s="129" customFormat="1" x14ac:dyDescent="0.25">
      <c r="A232" s="138"/>
      <c r="B232" s="139"/>
      <c r="C232" s="139"/>
      <c r="D232" s="140"/>
      <c r="BS232" s="155"/>
      <c r="BT232" s="155"/>
      <c r="BU232" s="155"/>
      <c r="BV232" s="155"/>
      <c r="BW232" s="155"/>
    </row>
    <row r="233" spans="1:75" s="129" customFormat="1" x14ac:dyDescent="0.25">
      <c r="A233" s="138"/>
      <c r="B233" s="139"/>
      <c r="C233" s="139"/>
      <c r="D233" s="140"/>
      <c r="BS233" s="155"/>
      <c r="BT233" s="155"/>
      <c r="BU233" s="155"/>
      <c r="BV233" s="155"/>
      <c r="BW233" s="155"/>
    </row>
    <row r="234" spans="1:75" s="129" customFormat="1" x14ac:dyDescent="0.25">
      <c r="A234" s="138"/>
      <c r="B234" s="139"/>
      <c r="C234" s="139"/>
      <c r="D234" s="140"/>
      <c r="BS234" s="155"/>
      <c r="BT234" s="155"/>
      <c r="BU234" s="155"/>
      <c r="BV234" s="155"/>
      <c r="BW234" s="155"/>
    </row>
    <row r="235" spans="1:75" s="129" customFormat="1" x14ac:dyDescent="0.25">
      <c r="A235" s="138"/>
      <c r="B235" s="139"/>
      <c r="C235" s="139"/>
      <c r="D235" s="140"/>
      <c r="BS235" s="155"/>
      <c r="BT235" s="155"/>
      <c r="BU235" s="155"/>
      <c r="BV235" s="155"/>
      <c r="BW235" s="155"/>
    </row>
    <row r="236" spans="1:75" s="129" customFormat="1" x14ac:dyDescent="0.25">
      <c r="A236" s="138"/>
      <c r="B236" s="139"/>
      <c r="C236" s="139"/>
      <c r="D236" s="140"/>
      <c r="BS236" s="155"/>
      <c r="BT236" s="155"/>
      <c r="BU236" s="155"/>
      <c r="BV236" s="155"/>
      <c r="BW236" s="155"/>
    </row>
    <row r="237" spans="1:75" s="129" customFormat="1" x14ac:dyDescent="0.25">
      <c r="A237" s="138"/>
      <c r="B237" s="139"/>
      <c r="C237" s="139"/>
      <c r="D237" s="140"/>
      <c r="BS237" s="155"/>
      <c r="BT237" s="155"/>
      <c r="BU237" s="155"/>
      <c r="BV237" s="155"/>
      <c r="BW237" s="155"/>
    </row>
    <row r="238" spans="1:75" s="129" customFormat="1" x14ac:dyDescent="0.25">
      <c r="A238" s="138"/>
      <c r="B238" s="139"/>
      <c r="C238" s="139"/>
      <c r="D238" s="140"/>
      <c r="BS238" s="155"/>
      <c r="BT238" s="155"/>
      <c r="BU238" s="155"/>
      <c r="BV238" s="155"/>
      <c r="BW238" s="155"/>
    </row>
    <row r="239" spans="1:75" s="129" customFormat="1" x14ac:dyDescent="0.25">
      <c r="A239" s="138"/>
      <c r="B239" s="139"/>
      <c r="C239" s="139"/>
      <c r="D239" s="140"/>
      <c r="BS239" s="155"/>
      <c r="BT239" s="155"/>
      <c r="BU239" s="155"/>
      <c r="BV239" s="155"/>
      <c r="BW239" s="155"/>
    </row>
    <row r="240" spans="1:75" s="129" customFormat="1" x14ac:dyDescent="0.25">
      <c r="A240" s="138"/>
      <c r="B240" s="139"/>
      <c r="C240" s="139"/>
      <c r="D240" s="140"/>
      <c r="BS240" s="155"/>
      <c r="BT240" s="155"/>
      <c r="BU240" s="155"/>
      <c r="BV240" s="155"/>
      <c r="BW240" s="155"/>
    </row>
    <row r="241" spans="1:75" s="129" customFormat="1" x14ac:dyDescent="0.25">
      <c r="A241" s="138"/>
      <c r="B241" s="139"/>
      <c r="C241" s="139"/>
      <c r="D241" s="140"/>
      <c r="BS241" s="155"/>
      <c r="BT241" s="155"/>
      <c r="BU241" s="155"/>
      <c r="BV241" s="155"/>
      <c r="BW241" s="155"/>
    </row>
    <row r="242" spans="1:75" s="129" customFormat="1" x14ac:dyDescent="0.25">
      <c r="A242" s="138"/>
      <c r="B242" s="139"/>
      <c r="C242" s="139"/>
      <c r="D242" s="140"/>
      <c r="BS242" s="155"/>
      <c r="BT242" s="155"/>
      <c r="BU242" s="155"/>
      <c r="BV242" s="155"/>
      <c r="BW242" s="155"/>
    </row>
    <row r="243" spans="1:75" s="129" customFormat="1" x14ac:dyDescent="0.25">
      <c r="A243" s="138"/>
      <c r="B243" s="139"/>
      <c r="C243" s="139"/>
      <c r="D243" s="140"/>
      <c r="BS243" s="155"/>
      <c r="BT243" s="155"/>
      <c r="BU243" s="155"/>
      <c r="BV243" s="155"/>
      <c r="BW243" s="155"/>
    </row>
    <row r="244" spans="1:75" s="129" customFormat="1" x14ac:dyDescent="0.25">
      <c r="A244" s="138"/>
      <c r="B244" s="139"/>
      <c r="C244" s="139"/>
      <c r="D244" s="140"/>
      <c r="BS244" s="155"/>
      <c r="BT244" s="155"/>
      <c r="BU244" s="155"/>
      <c r="BV244" s="155"/>
      <c r="BW244" s="155"/>
    </row>
    <row r="245" spans="1:75" s="129" customFormat="1" x14ac:dyDescent="0.25">
      <c r="A245" s="138"/>
      <c r="B245" s="139"/>
      <c r="C245" s="139"/>
      <c r="D245" s="140"/>
      <c r="BS245" s="155"/>
      <c r="BT245" s="155"/>
      <c r="BU245" s="155"/>
      <c r="BV245" s="155"/>
      <c r="BW245" s="155"/>
    </row>
    <row r="246" spans="1:75" s="129" customFormat="1" x14ac:dyDescent="0.25">
      <c r="A246" s="138"/>
      <c r="B246" s="139"/>
      <c r="C246" s="139"/>
      <c r="D246" s="140"/>
      <c r="BS246" s="155"/>
      <c r="BT246" s="155"/>
      <c r="BU246" s="155"/>
      <c r="BV246" s="155"/>
      <c r="BW246" s="155"/>
    </row>
    <row r="247" spans="1:75" s="129" customFormat="1" x14ac:dyDescent="0.25">
      <c r="A247" s="138"/>
      <c r="B247" s="139"/>
      <c r="C247" s="139"/>
      <c r="D247" s="140"/>
      <c r="BS247" s="155"/>
      <c r="BT247" s="155"/>
      <c r="BU247" s="155"/>
      <c r="BV247" s="155"/>
      <c r="BW247" s="155"/>
    </row>
    <row r="248" spans="1:75" s="129" customFormat="1" x14ac:dyDescent="0.25">
      <c r="A248" s="138"/>
      <c r="B248" s="139"/>
      <c r="C248" s="139"/>
      <c r="D248" s="140"/>
      <c r="BS248" s="155"/>
      <c r="BT248" s="155"/>
      <c r="BU248" s="155"/>
      <c r="BV248" s="155"/>
      <c r="BW248" s="155"/>
    </row>
    <row r="249" spans="1:75" s="129" customFormat="1" x14ac:dyDescent="0.25">
      <c r="A249" s="138"/>
      <c r="B249" s="139"/>
      <c r="C249" s="139"/>
      <c r="D249" s="140"/>
      <c r="BS249" s="155"/>
      <c r="BT249" s="155"/>
      <c r="BU249" s="155"/>
      <c r="BV249" s="155"/>
      <c r="BW249" s="155"/>
    </row>
    <row r="250" spans="1:75" s="129" customFormat="1" x14ac:dyDescent="0.25">
      <c r="A250" s="138"/>
      <c r="B250" s="139"/>
      <c r="C250" s="139"/>
      <c r="D250" s="140"/>
      <c r="BS250" s="155"/>
      <c r="BT250" s="155"/>
      <c r="BU250" s="155"/>
      <c r="BV250" s="155"/>
      <c r="BW250" s="155"/>
    </row>
    <row r="251" spans="1:75" s="129" customFormat="1" x14ac:dyDescent="0.25">
      <c r="A251" s="138"/>
      <c r="B251" s="139"/>
      <c r="C251" s="139"/>
      <c r="D251" s="140"/>
      <c r="BS251" s="155"/>
      <c r="BT251" s="155"/>
      <c r="BU251" s="155"/>
      <c r="BV251" s="155"/>
      <c r="BW251" s="155"/>
    </row>
    <row r="252" spans="1:75" s="129" customFormat="1" x14ac:dyDescent="0.25">
      <c r="A252" s="138"/>
      <c r="B252" s="139"/>
      <c r="C252" s="139"/>
      <c r="D252" s="140"/>
      <c r="BS252" s="155"/>
      <c r="BT252" s="155"/>
      <c r="BU252" s="155"/>
      <c r="BV252" s="155"/>
      <c r="BW252" s="155"/>
    </row>
    <row r="253" spans="1:75" s="129" customFormat="1" x14ac:dyDescent="0.25">
      <c r="A253" s="138"/>
      <c r="B253" s="139"/>
      <c r="C253" s="139"/>
      <c r="D253" s="140"/>
      <c r="BS253" s="155"/>
      <c r="BT253" s="155"/>
      <c r="BU253" s="155"/>
      <c r="BV253" s="155"/>
      <c r="BW253" s="155"/>
    </row>
    <row r="254" spans="1:75" s="129" customFormat="1" x14ac:dyDescent="0.25">
      <c r="A254" s="138"/>
      <c r="B254" s="139"/>
      <c r="C254" s="139"/>
      <c r="D254" s="140"/>
      <c r="BS254" s="155"/>
      <c r="BT254" s="155"/>
      <c r="BU254" s="155"/>
      <c r="BV254" s="155"/>
      <c r="BW254" s="155"/>
    </row>
    <row r="255" spans="1:75" s="129" customFormat="1" x14ac:dyDescent="0.25">
      <c r="A255" s="138"/>
      <c r="B255" s="139"/>
      <c r="C255" s="139"/>
      <c r="D255" s="140"/>
      <c r="BS255" s="155"/>
      <c r="BT255" s="155"/>
      <c r="BU255" s="155"/>
      <c r="BV255" s="155"/>
      <c r="BW255" s="155"/>
    </row>
    <row r="256" spans="1:75" s="129" customFormat="1" x14ac:dyDescent="0.25">
      <c r="A256" s="138"/>
      <c r="B256" s="139"/>
      <c r="C256" s="139"/>
      <c r="D256" s="140"/>
      <c r="BS256" s="155"/>
      <c r="BT256" s="155"/>
      <c r="BU256" s="155"/>
      <c r="BV256" s="155"/>
      <c r="BW256" s="155"/>
    </row>
    <row r="257" spans="1:75" s="129" customFormat="1" x14ac:dyDescent="0.25">
      <c r="A257" s="138"/>
      <c r="B257" s="139"/>
      <c r="C257" s="139"/>
      <c r="D257" s="140"/>
      <c r="BS257" s="155"/>
      <c r="BT257" s="155"/>
      <c r="BU257" s="155"/>
      <c r="BV257" s="155"/>
      <c r="BW257" s="155"/>
    </row>
    <row r="258" spans="1:75" s="129" customFormat="1" x14ac:dyDescent="0.25">
      <c r="A258" s="138"/>
      <c r="B258" s="139"/>
      <c r="C258" s="139"/>
      <c r="D258" s="140"/>
      <c r="BS258" s="155"/>
      <c r="BT258" s="155"/>
      <c r="BU258" s="155"/>
      <c r="BV258" s="155"/>
      <c r="BW258" s="155"/>
    </row>
    <row r="259" spans="1:75" s="129" customFormat="1" x14ac:dyDescent="0.25">
      <c r="A259" s="138"/>
      <c r="B259" s="139"/>
      <c r="C259" s="139"/>
      <c r="D259" s="140"/>
      <c r="BS259" s="155"/>
      <c r="BT259" s="155"/>
      <c r="BU259" s="155"/>
      <c r="BV259" s="155"/>
      <c r="BW259" s="155"/>
    </row>
    <row r="260" spans="1:75" s="129" customFormat="1" x14ac:dyDescent="0.25">
      <c r="A260" s="138"/>
      <c r="B260" s="139"/>
      <c r="C260" s="139"/>
      <c r="D260" s="140"/>
      <c r="BS260" s="155"/>
      <c r="BT260" s="155"/>
      <c r="BU260" s="155"/>
      <c r="BV260" s="155"/>
      <c r="BW260" s="155"/>
    </row>
    <row r="261" spans="1:75" s="129" customFormat="1" x14ac:dyDescent="0.25">
      <c r="A261" s="138"/>
      <c r="B261" s="139"/>
      <c r="C261" s="139"/>
      <c r="D261" s="140"/>
      <c r="BS261" s="155"/>
      <c r="BT261" s="155"/>
      <c r="BU261" s="155"/>
      <c r="BV261" s="155"/>
      <c r="BW261" s="155"/>
    </row>
    <row r="262" spans="1:75" s="129" customFormat="1" x14ac:dyDescent="0.25">
      <c r="A262" s="138"/>
      <c r="B262" s="139"/>
      <c r="C262" s="139"/>
      <c r="D262" s="140"/>
      <c r="BS262" s="155"/>
      <c r="BT262" s="155"/>
      <c r="BU262" s="155"/>
      <c r="BV262" s="155"/>
      <c r="BW262" s="155"/>
    </row>
    <row r="263" spans="1:75" s="129" customFormat="1" x14ac:dyDescent="0.25">
      <c r="A263" s="138"/>
      <c r="B263" s="139"/>
      <c r="C263" s="139"/>
      <c r="D263" s="140"/>
      <c r="BS263" s="155"/>
      <c r="BT263" s="155"/>
      <c r="BU263" s="155"/>
      <c r="BV263" s="155"/>
      <c r="BW263" s="155"/>
    </row>
    <row r="264" spans="1:75" s="129" customFormat="1" x14ac:dyDescent="0.25">
      <c r="A264" s="138"/>
      <c r="B264" s="139"/>
      <c r="C264" s="139"/>
      <c r="D264" s="140"/>
      <c r="BS264" s="155"/>
      <c r="BT264" s="155"/>
      <c r="BU264" s="155"/>
      <c r="BV264" s="155"/>
      <c r="BW264" s="155"/>
    </row>
    <row r="265" spans="1:75" s="129" customFormat="1" x14ac:dyDescent="0.25">
      <c r="A265" s="138"/>
      <c r="B265" s="139"/>
      <c r="C265" s="139"/>
      <c r="D265" s="140"/>
      <c r="BS265" s="155"/>
      <c r="BT265" s="155"/>
      <c r="BU265" s="155"/>
      <c r="BV265" s="155"/>
      <c r="BW265" s="155"/>
    </row>
    <row r="266" spans="1:75" s="129" customFormat="1" x14ac:dyDescent="0.25">
      <c r="A266" s="138"/>
      <c r="B266" s="139"/>
      <c r="C266" s="139"/>
      <c r="D266" s="140"/>
      <c r="BS266" s="155"/>
      <c r="BT266" s="155"/>
      <c r="BU266" s="155"/>
      <c r="BV266" s="155"/>
      <c r="BW266" s="155"/>
    </row>
    <row r="267" spans="1:75" s="129" customFormat="1" x14ac:dyDescent="0.25">
      <c r="A267" s="138"/>
      <c r="B267" s="139"/>
      <c r="C267" s="139"/>
      <c r="D267" s="140"/>
      <c r="BS267" s="155"/>
      <c r="BT267" s="155"/>
      <c r="BU267" s="155"/>
      <c r="BV267" s="155"/>
      <c r="BW267" s="155"/>
    </row>
    <row r="268" spans="1:75" s="129" customFormat="1" x14ac:dyDescent="0.25">
      <c r="A268" s="138"/>
      <c r="B268" s="139"/>
      <c r="C268" s="139"/>
      <c r="D268" s="140"/>
      <c r="BS268" s="155"/>
      <c r="BT268" s="155"/>
      <c r="BU268" s="155"/>
      <c r="BV268" s="155"/>
      <c r="BW268" s="155"/>
    </row>
    <row r="269" spans="1:75" s="129" customFormat="1" x14ac:dyDescent="0.25">
      <c r="A269" s="138"/>
      <c r="B269" s="139"/>
      <c r="C269" s="139"/>
      <c r="D269" s="140"/>
      <c r="BS269" s="155"/>
      <c r="BT269" s="155"/>
      <c r="BU269" s="155"/>
      <c r="BV269" s="155"/>
      <c r="BW269" s="155"/>
    </row>
    <row r="270" spans="1:75" s="129" customFormat="1" x14ac:dyDescent="0.25">
      <c r="A270" s="138"/>
      <c r="B270" s="139"/>
      <c r="C270" s="139"/>
      <c r="D270" s="140"/>
      <c r="BS270" s="155"/>
      <c r="BT270" s="155"/>
      <c r="BU270" s="155"/>
      <c r="BV270" s="155"/>
      <c r="BW270" s="155"/>
    </row>
    <row r="271" spans="1:75" s="129" customFormat="1" x14ac:dyDescent="0.25">
      <c r="A271" s="138"/>
      <c r="B271" s="139"/>
      <c r="C271" s="139"/>
      <c r="D271" s="140"/>
      <c r="BS271" s="155"/>
      <c r="BT271" s="155"/>
      <c r="BU271" s="155"/>
      <c r="BV271" s="155"/>
      <c r="BW271" s="155"/>
    </row>
    <row r="272" spans="1:75" s="129" customFormat="1" x14ac:dyDescent="0.25">
      <c r="A272" s="138"/>
      <c r="B272" s="139"/>
      <c r="C272" s="139"/>
      <c r="D272" s="140"/>
      <c r="BS272" s="155"/>
      <c r="BT272" s="155"/>
      <c r="BU272" s="155"/>
      <c r="BV272" s="155"/>
      <c r="BW272" s="155"/>
    </row>
    <row r="273" spans="1:75" s="129" customFormat="1" x14ac:dyDescent="0.25">
      <c r="A273" s="138"/>
      <c r="B273" s="139"/>
      <c r="C273" s="139"/>
      <c r="D273" s="140"/>
      <c r="BS273" s="155"/>
      <c r="BT273" s="155"/>
      <c r="BU273" s="155"/>
      <c r="BV273" s="155"/>
      <c r="BW273" s="155"/>
    </row>
    <row r="274" spans="1:75" s="129" customFormat="1" x14ac:dyDescent="0.25">
      <c r="A274" s="138"/>
      <c r="B274" s="139"/>
      <c r="C274" s="139"/>
      <c r="D274" s="140"/>
      <c r="BS274" s="155"/>
      <c r="BT274" s="155"/>
      <c r="BU274" s="155"/>
      <c r="BV274" s="155"/>
      <c r="BW274" s="155"/>
    </row>
    <row r="275" spans="1:75" s="129" customFormat="1" x14ac:dyDescent="0.25">
      <c r="A275" s="138"/>
      <c r="B275" s="139"/>
      <c r="C275" s="139"/>
      <c r="D275" s="140"/>
      <c r="BS275" s="155"/>
      <c r="BT275" s="155"/>
      <c r="BU275" s="155"/>
      <c r="BV275" s="155"/>
      <c r="BW275" s="155"/>
    </row>
    <row r="276" spans="1:75" s="129" customFormat="1" x14ac:dyDescent="0.25">
      <c r="A276" s="138"/>
      <c r="B276" s="139"/>
      <c r="C276" s="139"/>
      <c r="D276" s="140"/>
      <c r="BS276" s="155"/>
      <c r="BT276" s="155"/>
      <c r="BU276" s="155"/>
      <c r="BV276" s="155"/>
      <c r="BW276" s="155"/>
    </row>
    <row r="277" spans="1:75" s="129" customFormat="1" x14ac:dyDescent="0.25">
      <c r="A277" s="138"/>
      <c r="B277" s="139"/>
      <c r="C277" s="139"/>
      <c r="D277" s="140"/>
      <c r="BS277" s="155"/>
      <c r="BT277" s="155"/>
      <c r="BU277" s="155"/>
      <c r="BV277" s="155"/>
      <c r="BW277" s="155"/>
    </row>
    <row r="278" spans="1:75" s="129" customFormat="1" x14ac:dyDescent="0.25">
      <c r="A278" s="138"/>
      <c r="B278" s="139"/>
      <c r="C278" s="139"/>
      <c r="D278" s="140"/>
      <c r="BS278" s="155"/>
      <c r="BT278" s="155"/>
      <c r="BU278" s="155"/>
      <c r="BV278" s="155"/>
      <c r="BW278" s="155"/>
    </row>
    <row r="279" spans="1:75" s="129" customFormat="1" x14ac:dyDescent="0.25">
      <c r="A279" s="138"/>
      <c r="B279" s="139"/>
      <c r="C279" s="139"/>
      <c r="D279" s="140"/>
      <c r="BS279" s="155"/>
      <c r="BT279" s="155"/>
      <c r="BU279" s="155"/>
      <c r="BV279" s="155"/>
      <c r="BW279" s="155"/>
    </row>
    <row r="280" spans="1:75" s="129" customFormat="1" x14ac:dyDescent="0.25">
      <c r="A280" s="138"/>
      <c r="B280" s="139"/>
      <c r="C280" s="139"/>
      <c r="D280" s="140"/>
      <c r="BS280" s="155"/>
      <c r="BT280" s="155"/>
      <c r="BU280" s="155"/>
      <c r="BV280" s="155"/>
      <c r="BW280" s="155"/>
    </row>
    <row r="281" spans="1:75" s="129" customFormat="1" x14ac:dyDescent="0.25">
      <c r="A281" s="138"/>
      <c r="B281" s="139"/>
      <c r="C281" s="139"/>
      <c r="D281" s="140"/>
      <c r="BS281" s="155"/>
      <c r="BT281" s="155"/>
      <c r="BU281" s="155"/>
      <c r="BV281" s="155"/>
      <c r="BW281" s="155"/>
    </row>
    <row r="282" spans="1:75" s="129" customFormat="1" x14ac:dyDescent="0.25">
      <c r="A282" s="138"/>
      <c r="B282" s="139"/>
      <c r="C282" s="139"/>
      <c r="D282" s="140"/>
      <c r="BS282" s="155"/>
      <c r="BT282" s="155"/>
      <c r="BU282" s="155"/>
      <c r="BV282" s="155"/>
      <c r="BW282" s="155"/>
    </row>
    <row r="283" spans="1:75" s="129" customFormat="1" x14ac:dyDescent="0.25">
      <c r="A283" s="138"/>
      <c r="B283" s="139"/>
      <c r="C283" s="139"/>
      <c r="D283" s="140"/>
      <c r="BS283" s="155"/>
      <c r="BT283" s="155"/>
      <c r="BU283" s="155"/>
      <c r="BV283" s="155"/>
      <c r="BW283" s="155"/>
    </row>
    <row r="284" spans="1:75" s="129" customFormat="1" x14ac:dyDescent="0.25">
      <c r="A284" s="138"/>
      <c r="B284" s="139"/>
      <c r="C284" s="139"/>
      <c r="D284" s="140"/>
      <c r="BS284" s="155"/>
      <c r="BT284" s="155"/>
      <c r="BU284" s="155"/>
      <c r="BV284" s="155"/>
      <c r="BW284" s="155"/>
    </row>
    <row r="285" spans="1:75" s="129" customFormat="1" x14ac:dyDescent="0.25">
      <c r="A285" s="138"/>
      <c r="B285" s="139"/>
      <c r="C285" s="139"/>
      <c r="D285" s="140"/>
      <c r="BS285" s="155"/>
      <c r="BT285" s="155"/>
      <c r="BU285" s="155"/>
      <c r="BV285" s="155"/>
      <c r="BW285" s="155"/>
    </row>
    <row r="286" spans="1:75" s="129" customFormat="1" x14ac:dyDescent="0.25">
      <c r="A286" s="138"/>
      <c r="B286" s="139"/>
      <c r="C286" s="139"/>
      <c r="D286" s="140"/>
      <c r="BS286" s="155"/>
      <c r="BT286" s="155"/>
      <c r="BU286" s="155"/>
      <c r="BV286" s="155"/>
      <c r="BW286" s="155"/>
    </row>
    <row r="287" spans="1:75" s="129" customFormat="1" x14ac:dyDescent="0.25">
      <c r="A287" s="138"/>
      <c r="B287" s="139"/>
      <c r="C287" s="139"/>
      <c r="D287" s="140"/>
      <c r="BS287" s="155"/>
      <c r="BT287" s="155"/>
      <c r="BU287" s="155"/>
      <c r="BV287" s="155"/>
      <c r="BW287" s="155"/>
    </row>
    <row r="288" spans="1:75" s="129" customFormat="1" x14ac:dyDescent="0.25">
      <c r="A288" s="138"/>
      <c r="B288" s="139"/>
      <c r="C288" s="139"/>
      <c r="D288" s="140"/>
      <c r="BS288" s="155"/>
      <c r="BT288" s="155"/>
      <c r="BU288" s="155"/>
      <c r="BV288" s="155"/>
      <c r="BW288" s="155"/>
    </row>
    <row r="289" spans="1:75" s="129" customFormat="1" x14ac:dyDescent="0.25">
      <c r="A289" s="138"/>
      <c r="B289" s="139"/>
      <c r="C289" s="139"/>
      <c r="D289" s="140"/>
      <c r="BS289" s="155"/>
      <c r="BT289" s="155"/>
      <c r="BU289" s="155"/>
      <c r="BV289" s="155"/>
      <c r="BW289" s="155"/>
    </row>
    <row r="290" spans="1:75" s="129" customFormat="1" x14ac:dyDescent="0.25">
      <c r="A290" s="138"/>
      <c r="B290" s="139"/>
      <c r="C290" s="139"/>
      <c r="D290" s="140"/>
      <c r="BS290" s="155"/>
      <c r="BT290" s="155"/>
      <c r="BU290" s="155"/>
      <c r="BV290" s="155"/>
      <c r="BW290" s="155"/>
    </row>
    <row r="291" spans="1:75" s="129" customFormat="1" x14ac:dyDescent="0.25">
      <c r="A291" s="138"/>
      <c r="B291" s="139"/>
      <c r="C291" s="139"/>
      <c r="D291" s="140"/>
      <c r="BS291" s="155"/>
      <c r="BT291" s="155"/>
      <c r="BU291" s="155"/>
      <c r="BV291" s="155"/>
      <c r="BW291" s="155"/>
    </row>
    <row r="292" spans="1:75" s="129" customFormat="1" x14ac:dyDescent="0.25">
      <c r="A292" s="138"/>
      <c r="B292" s="139"/>
      <c r="C292" s="139"/>
      <c r="D292" s="140"/>
      <c r="BS292" s="155"/>
      <c r="BT292" s="155"/>
      <c r="BU292" s="155"/>
      <c r="BV292" s="155"/>
      <c r="BW292" s="155"/>
    </row>
    <row r="293" spans="1:75" s="129" customFormat="1" x14ac:dyDescent="0.25">
      <c r="A293" s="138"/>
      <c r="B293" s="139"/>
      <c r="C293" s="139"/>
      <c r="D293" s="140"/>
      <c r="BS293" s="155"/>
      <c r="BT293" s="155"/>
      <c r="BU293" s="155"/>
      <c r="BV293" s="155"/>
      <c r="BW293" s="155"/>
    </row>
    <row r="294" spans="1:75" s="129" customFormat="1" x14ac:dyDescent="0.25">
      <c r="A294" s="138"/>
      <c r="B294" s="139"/>
      <c r="C294" s="139"/>
      <c r="D294" s="140"/>
      <c r="BS294" s="155"/>
      <c r="BT294" s="155"/>
      <c r="BU294" s="155"/>
      <c r="BV294" s="155"/>
      <c r="BW294" s="155"/>
    </row>
    <row r="295" spans="1:75" s="129" customFormat="1" x14ac:dyDescent="0.25">
      <c r="A295" s="138"/>
      <c r="B295" s="139"/>
      <c r="C295" s="139"/>
      <c r="D295" s="140"/>
      <c r="BS295" s="155"/>
      <c r="BT295" s="155"/>
      <c r="BU295" s="155"/>
      <c r="BV295" s="155"/>
      <c r="BW295" s="155"/>
    </row>
    <row r="296" spans="1:75" s="129" customFormat="1" x14ac:dyDescent="0.25">
      <c r="A296" s="138"/>
      <c r="B296" s="139"/>
      <c r="C296" s="139"/>
      <c r="D296" s="140"/>
      <c r="BS296" s="155"/>
      <c r="BT296" s="155"/>
      <c r="BU296" s="155"/>
      <c r="BV296" s="155"/>
      <c r="BW296" s="155"/>
    </row>
    <row r="297" spans="1:75" s="129" customFormat="1" x14ac:dyDescent="0.25">
      <c r="A297" s="138"/>
      <c r="B297" s="139"/>
      <c r="C297" s="139"/>
      <c r="D297" s="140"/>
      <c r="BS297" s="155"/>
      <c r="BT297" s="155"/>
      <c r="BU297" s="155"/>
      <c r="BV297" s="155"/>
      <c r="BW297" s="155"/>
    </row>
    <row r="298" spans="1:75" s="129" customFormat="1" x14ac:dyDescent="0.25">
      <c r="A298" s="138"/>
      <c r="B298" s="139"/>
      <c r="C298" s="139"/>
      <c r="D298" s="140"/>
      <c r="BS298" s="155"/>
      <c r="BT298" s="155"/>
      <c r="BU298" s="155"/>
      <c r="BV298" s="155"/>
      <c r="BW298" s="155"/>
    </row>
    <row r="299" spans="1:75" s="129" customFormat="1" x14ac:dyDescent="0.25">
      <c r="A299" s="138"/>
      <c r="B299" s="139"/>
      <c r="C299" s="139"/>
      <c r="D299" s="140"/>
      <c r="BS299" s="155"/>
      <c r="BT299" s="155"/>
      <c r="BU299" s="155"/>
      <c r="BV299" s="155"/>
      <c r="BW299" s="155"/>
    </row>
    <row r="300" spans="1:75" s="129" customFormat="1" x14ac:dyDescent="0.25">
      <c r="A300" s="138"/>
      <c r="B300" s="139"/>
      <c r="C300" s="139"/>
      <c r="D300" s="140"/>
      <c r="BS300" s="155"/>
      <c r="BT300" s="155"/>
      <c r="BU300" s="155"/>
      <c r="BV300" s="155"/>
      <c r="BW300" s="155"/>
    </row>
    <row r="301" spans="1:75" s="129" customFormat="1" x14ac:dyDescent="0.25">
      <c r="A301" s="138"/>
      <c r="B301" s="139"/>
      <c r="C301" s="139"/>
      <c r="D301" s="140"/>
      <c r="BS301" s="155"/>
      <c r="BT301" s="155"/>
      <c r="BU301" s="155"/>
      <c r="BV301" s="155"/>
      <c r="BW301" s="155"/>
    </row>
    <row r="302" spans="1:75" s="129" customFormat="1" x14ac:dyDescent="0.25">
      <c r="A302" s="138"/>
      <c r="B302" s="139"/>
      <c r="C302" s="139"/>
      <c r="D302" s="140"/>
      <c r="BS302" s="155"/>
      <c r="BT302" s="155"/>
      <c r="BU302" s="155"/>
      <c r="BV302" s="155"/>
      <c r="BW302" s="155"/>
    </row>
    <row r="303" spans="1:75" s="129" customFormat="1" x14ac:dyDescent="0.25">
      <c r="A303" s="138"/>
      <c r="B303" s="139"/>
      <c r="C303" s="139"/>
      <c r="D303" s="140"/>
      <c r="BS303" s="155"/>
      <c r="BT303" s="155"/>
      <c r="BU303" s="155"/>
      <c r="BV303" s="155"/>
      <c r="BW303" s="155"/>
    </row>
    <row r="304" spans="1:75" s="129" customFormat="1" x14ac:dyDescent="0.25">
      <c r="A304" s="138"/>
      <c r="B304" s="139"/>
      <c r="C304" s="139"/>
      <c r="D304" s="140"/>
      <c r="BS304" s="155"/>
      <c r="BT304" s="155"/>
      <c r="BU304" s="155"/>
      <c r="BV304" s="155"/>
      <c r="BW304" s="155"/>
    </row>
    <row r="305" spans="1:75" s="129" customFormat="1" x14ac:dyDescent="0.25">
      <c r="A305" s="138"/>
      <c r="B305" s="139"/>
      <c r="C305" s="139"/>
      <c r="D305" s="140"/>
      <c r="BS305" s="155"/>
      <c r="BT305" s="155"/>
      <c r="BU305" s="155"/>
      <c r="BV305" s="155"/>
      <c r="BW305" s="155"/>
    </row>
    <row r="306" spans="1:75" s="129" customFormat="1" x14ac:dyDescent="0.25">
      <c r="A306" s="138"/>
      <c r="B306" s="139"/>
      <c r="C306" s="139"/>
      <c r="D306" s="140"/>
      <c r="BS306" s="155"/>
      <c r="BT306" s="155"/>
      <c r="BU306" s="155"/>
      <c r="BV306" s="155"/>
      <c r="BW306" s="155"/>
    </row>
    <row r="307" spans="1:75" s="129" customFormat="1" x14ac:dyDescent="0.25">
      <c r="A307" s="138"/>
      <c r="B307" s="139"/>
      <c r="C307" s="139"/>
      <c r="D307" s="140"/>
      <c r="BS307" s="155"/>
      <c r="BT307" s="155"/>
      <c r="BU307" s="155"/>
      <c r="BV307" s="155"/>
      <c r="BW307" s="155"/>
    </row>
    <row r="308" spans="1:75" s="129" customFormat="1" x14ac:dyDescent="0.25">
      <c r="A308" s="138"/>
      <c r="B308" s="139"/>
      <c r="C308" s="139"/>
      <c r="D308" s="140"/>
      <c r="BS308" s="155"/>
      <c r="BT308" s="155"/>
      <c r="BU308" s="155"/>
      <c r="BV308" s="155"/>
      <c r="BW308" s="155"/>
    </row>
    <row r="309" spans="1:75" s="129" customFormat="1" x14ac:dyDescent="0.25">
      <c r="A309" s="138"/>
      <c r="B309" s="139"/>
      <c r="C309" s="139"/>
      <c r="D309" s="140"/>
      <c r="BS309" s="155"/>
      <c r="BT309" s="155"/>
      <c r="BU309" s="155"/>
      <c r="BV309" s="155"/>
      <c r="BW309" s="155"/>
    </row>
    <row r="310" spans="1:75" s="129" customFormat="1" x14ac:dyDescent="0.25">
      <c r="A310" s="138"/>
      <c r="B310" s="139"/>
      <c r="C310" s="139"/>
      <c r="D310" s="140"/>
      <c r="BS310" s="155"/>
      <c r="BT310" s="155"/>
      <c r="BU310" s="155"/>
      <c r="BV310" s="155"/>
      <c r="BW310" s="155"/>
    </row>
    <row r="311" spans="1:75" s="129" customFormat="1" x14ac:dyDescent="0.25">
      <c r="A311" s="138"/>
      <c r="B311" s="139"/>
      <c r="C311" s="139"/>
      <c r="D311" s="140"/>
      <c r="BS311" s="155"/>
      <c r="BT311" s="155"/>
      <c r="BU311" s="155"/>
      <c r="BV311" s="155"/>
      <c r="BW311" s="155"/>
    </row>
    <row r="312" spans="1:75" s="129" customFormat="1" x14ac:dyDescent="0.25">
      <c r="A312" s="138"/>
      <c r="B312" s="139"/>
      <c r="C312" s="139"/>
      <c r="D312" s="140"/>
      <c r="BS312" s="155"/>
      <c r="BT312" s="155"/>
      <c r="BU312" s="155"/>
      <c r="BV312" s="155"/>
      <c r="BW312" s="155"/>
    </row>
    <row r="313" spans="1:75" s="129" customFormat="1" x14ac:dyDescent="0.25">
      <c r="A313" s="138"/>
      <c r="B313" s="139"/>
      <c r="C313" s="139"/>
      <c r="D313" s="140"/>
      <c r="BS313" s="155"/>
      <c r="BT313" s="155"/>
      <c r="BU313" s="155"/>
      <c r="BV313" s="155"/>
      <c r="BW313" s="155"/>
    </row>
    <row r="314" spans="1:75" s="129" customFormat="1" x14ac:dyDescent="0.25">
      <c r="A314" s="138"/>
      <c r="B314" s="139"/>
      <c r="C314" s="139"/>
      <c r="D314" s="140"/>
      <c r="BS314" s="155"/>
      <c r="BT314" s="155"/>
      <c r="BU314" s="155"/>
      <c r="BV314" s="155"/>
      <c r="BW314" s="155"/>
    </row>
    <row r="315" spans="1:75" s="129" customFormat="1" x14ac:dyDescent="0.25">
      <c r="A315" s="138"/>
      <c r="B315" s="139"/>
      <c r="C315" s="139"/>
      <c r="D315" s="140"/>
      <c r="BS315" s="155"/>
      <c r="BT315" s="155"/>
      <c r="BU315" s="155"/>
      <c r="BV315" s="155"/>
      <c r="BW315" s="155"/>
    </row>
    <row r="316" spans="1:75" s="129" customFormat="1" x14ac:dyDescent="0.25">
      <c r="A316" s="138"/>
      <c r="B316" s="139"/>
      <c r="C316" s="139"/>
      <c r="D316" s="140"/>
      <c r="BS316" s="155"/>
      <c r="BT316" s="155"/>
      <c r="BU316" s="155"/>
      <c r="BV316" s="155"/>
      <c r="BW316" s="155"/>
    </row>
    <row r="317" spans="1:75" s="129" customFormat="1" x14ac:dyDescent="0.25">
      <c r="A317" s="138"/>
      <c r="B317" s="139"/>
      <c r="C317" s="139"/>
      <c r="D317" s="140"/>
      <c r="BS317" s="155"/>
      <c r="BT317" s="155"/>
      <c r="BU317" s="155"/>
      <c r="BV317" s="155"/>
      <c r="BW317" s="155"/>
    </row>
    <row r="318" spans="1:75" s="129" customFormat="1" x14ac:dyDescent="0.25">
      <c r="A318" s="138"/>
      <c r="B318" s="139"/>
      <c r="C318" s="139"/>
      <c r="D318" s="140"/>
      <c r="BS318" s="155"/>
      <c r="BT318" s="155"/>
      <c r="BU318" s="155"/>
      <c r="BV318" s="155"/>
      <c r="BW318" s="155"/>
    </row>
    <row r="319" spans="1:75" s="129" customFormat="1" x14ac:dyDescent="0.25">
      <c r="A319" s="138"/>
      <c r="B319" s="139"/>
      <c r="C319" s="139"/>
      <c r="D319" s="140"/>
      <c r="BS319" s="155"/>
      <c r="BT319" s="155"/>
      <c r="BU319" s="155"/>
      <c r="BV319" s="155"/>
      <c r="BW319" s="155"/>
    </row>
    <row r="320" spans="1:75" s="129" customFormat="1" x14ac:dyDescent="0.25">
      <c r="A320" s="138"/>
      <c r="B320" s="139"/>
      <c r="C320" s="139"/>
      <c r="D320" s="140"/>
      <c r="BS320" s="155"/>
      <c r="BT320" s="155"/>
      <c r="BU320" s="155"/>
      <c r="BV320" s="155"/>
      <c r="BW320" s="155"/>
    </row>
    <row r="321" spans="1:75" s="129" customFormat="1" x14ac:dyDescent="0.25">
      <c r="A321" s="138"/>
      <c r="B321" s="139"/>
      <c r="C321" s="139"/>
      <c r="D321" s="140"/>
      <c r="BS321" s="155"/>
      <c r="BT321" s="155"/>
      <c r="BU321" s="155"/>
      <c r="BV321" s="155"/>
      <c r="BW321" s="155"/>
    </row>
    <row r="322" spans="1:75" s="129" customFormat="1" x14ac:dyDescent="0.25">
      <c r="A322" s="138"/>
      <c r="B322" s="139"/>
      <c r="C322" s="139"/>
      <c r="D322" s="140"/>
      <c r="BS322" s="155"/>
      <c r="BT322" s="155"/>
      <c r="BU322" s="155"/>
      <c r="BV322" s="155"/>
      <c r="BW322" s="155"/>
    </row>
    <row r="323" spans="1:75" s="129" customFormat="1" x14ac:dyDescent="0.25">
      <c r="A323" s="138"/>
      <c r="B323" s="139"/>
      <c r="C323" s="139"/>
      <c r="D323" s="140"/>
      <c r="BS323" s="155"/>
      <c r="BT323" s="155"/>
      <c r="BU323" s="155"/>
      <c r="BV323" s="155"/>
      <c r="BW323" s="155"/>
    </row>
    <row r="324" spans="1:75" s="129" customFormat="1" x14ac:dyDescent="0.25">
      <c r="A324" s="138"/>
      <c r="B324" s="139"/>
      <c r="C324" s="139"/>
      <c r="D324" s="140"/>
      <c r="BS324" s="155"/>
      <c r="BT324" s="155"/>
      <c r="BU324" s="155"/>
      <c r="BV324" s="155"/>
      <c r="BW324" s="155"/>
    </row>
    <row r="325" spans="1:75" s="129" customFormat="1" x14ac:dyDescent="0.25">
      <c r="A325" s="138"/>
      <c r="B325" s="139"/>
      <c r="C325" s="139"/>
      <c r="D325" s="140"/>
      <c r="BS325" s="155"/>
      <c r="BT325" s="155"/>
      <c r="BU325" s="155"/>
      <c r="BV325" s="155"/>
      <c r="BW325" s="155"/>
    </row>
    <row r="326" spans="1:75" s="129" customFormat="1" x14ac:dyDescent="0.25">
      <c r="A326" s="138"/>
      <c r="B326" s="139"/>
      <c r="C326" s="139"/>
      <c r="D326" s="140"/>
      <c r="BS326" s="155"/>
      <c r="BT326" s="155"/>
      <c r="BU326" s="155"/>
      <c r="BV326" s="155"/>
      <c r="BW326" s="155"/>
    </row>
    <row r="327" spans="1:75" s="129" customFormat="1" x14ac:dyDescent="0.25">
      <c r="A327" s="138"/>
      <c r="B327" s="139"/>
      <c r="C327" s="139"/>
      <c r="D327" s="140"/>
      <c r="BS327" s="155"/>
      <c r="BT327" s="155"/>
      <c r="BU327" s="155"/>
      <c r="BV327" s="155"/>
      <c r="BW327" s="155"/>
    </row>
    <row r="328" spans="1:75" s="129" customFormat="1" x14ac:dyDescent="0.25">
      <c r="A328" s="138"/>
      <c r="B328" s="139"/>
      <c r="C328" s="139"/>
      <c r="D328" s="140"/>
      <c r="BS328" s="155"/>
      <c r="BT328" s="155"/>
      <c r="BU328" s="155"/>
      <c r="BV328" s="155"/>
      <c r="BW328" s="155"/>
    </row>
    <row r="329" spans="1:75" s="129" customFormat="1" x14ac:dyDescent="0.25">
      <c r="A329" s="138"/>
      <c r="B329" s="139"/>
      <c r="C329" s="139"/>
      <c r="D329" s="140"/>
      <c r="BS329" s="155"/>
      <c r="BT329" s="155"/>
      <c r="BU329" s="155"/>
      <c r="BV329" s="155"/>
      <c r="BW329" s="155"/>
    </row>
    <row r="330" spans="1:75" s="129" customFormat="1" x14ac:dyDescent="0.25">
      <c r="A330" s="138"/>
      <c r="B330" s="139"/>
      <c r="C330" s="139"/>
      <c r="D330" s="140"/>
      <c r="BS330" s="155"/>
      <c r="BT330" s="155"/>
      <c r="BU330" s="155"/>
      <c r="BV330" s="155"/>
      <c r="BW330" s="155"/>
    </row>
    <row r="331" spans="1:75" s="129" customFormat="1" x14ac:dyDescent="0.25">
      <c r="A331" s="138"/>
      <c r="B331" s="139"/>
      <c r="C331" s="139"/>
      <c r="D331" s="140"/>
      <c r="BS331" s="155"/>
      <c r="BT331" s="155"/>
      <c r="BU331" s="155"/>
      <c r="BV331" s="155"/>
      <c r="BW331" s="155"/>
    </row>
    <row r="332" spans="1:75" s="129" customFormat="1" x14ac:dyDescent="0.25">
      <c r="A332" s="138"/>
      <c r="B332" s="139"/>
      <c r="C332" s="139"/>
      <c r="D332" s="140"/>
      <c r="BS332" s="155"/>
      <c r="BT332" s="155"/>
      <c r="BU332" s="155"/>
      <c r="BV332" s="155"/>
      <c r="BW332" s="155"/>
    </row>
    <row r="333" spans="1:75" s="129" customFormat="1" x14ac:dyDescent="0.25">
      <c r="A333" s="138"/>
      <c r="B333" s="139"/>
      <c r="C333" s="139"/>
      <c r="D333" s="140"/>
      <c r="BS333" s="155"/>
      <c r="BT333" s="155"/>
      <c r="BU333" s="155"/>
      <c r="BV333" s="155"/>
      <c r="BW333" s="155"/>
    </row>
    <row r="334" spans="1:75" s="129" customFormat="1" x14ac:dyDescent="0.25">
      <c r="A334" s="138"/>
      <c r="B334" s="139"/>
      <c r="C334" s="139"/>
      <c r="D334" s="140"/>
      <c r="BS334" s="155"/>
      <c r="BT334" s="155"/>
      <c r="BU334" s="155"/>
      <c r="BV334" s="155"/>
      <c r="BW334" s="155"/>
    </row>
    <row r="335" spans="1:75" s="129" customFormat="1" x14ac:dyDescent="0.25">
      <c r="A335" s="138"/>
      <c r="B335" s="139"/>
      <c r="C335" s="139"/>
      <c r="D335" s="140"/>
      <c r="BS335" s="155"/>
      <c r="BT335" s="155"/>
      <c r="BU335" s="155"/>
      <c r="BV335" s="155"/>
      <c r="BW335" s="155"/>
    </row>
    <row r="336" spans="1:75" s="129" customFormat="1" x14ac:dyDescent="0.25">
      <c r="A336" s="138"/>
      <c r="B336" s="139"/>
      <c r="C336" s="139"/>
      <c r="D336" s="140"/>
      <c r="BS336" s="155"/>
      <c r="BT336" s="155"/>
      <c r="BU336" s="155"/>
      <c r="BV336" s="155"/>
      <c r="BW336" s="155"/>
    </row>
    <row r="337" spans="1:75" s="129" customFormat="1" x14ac:dyDescent="0.25">
      <c r="A337" s="138"/>
      <c r="B337" s="139"/>
      <c r="C337" s="139"/>
      <c r="D337" s="140"/>
      <c r="BS337" s="155"/>
      <c r="BT337" s="155"/>
      <c r="BU337" s="155"/>
      <c r="BV337" s="155"/>
      <c r="BW337" s="155"/>
    </row>
    <row r="338" spans="1:75" s="129" customFormat="1" x14ac:dyDescent="0.25">
      <c r="A338" s="138"/>
      <c r="B338" s="139"/>
      <c r="C338" s="139"/>
      <c r="D338" s="140"/>
      <c r="BS338" s="155"/>
      <c r="BT338" s="155"/>
      <c r="BU338" s="155"/>
      <c r="BV338" s="155"/>
      <c r="BW338" s="155"/>
    </row>
    <row r="339" spans="1:75" s="129" customFormat="1" x14ac:dyDescent="0.25">
      <c r="A339" s="138"/>
      <c r="B339" s="139"/>
      <c r="C339" s="139"/>
      <c r="D339" s="140"/>
      <c r="BS339" s="155"/>
      <c r="BT339" s="155"/>
      <c r="BU339" s="155"/>
      <c r="BV339" s="155"/>
      <c r="BW339" s="155"/>
    </row>
    <row r="340" spans="1:75" s="129" customFormat="1" x14ac:dyDescent="0.25">
      <c r="A340" s="138"/>
      <c r="B340" s="139"/>
      <c r="C340" s="139"/>
      <c r="D340" s="140"/>
      <c r="BS340" s="155"/>
      <c r="BT340" s="155"/>
      <c r="BU340" s="155"/>
      <c r="BV340" s="155"/>
      <c r="BW340" s="155"/>
    </row>
    <row r="341" spans="1:75" s="129" customFormat="1" x14ac:dyDescent="0.25">
      <c r="A341" s="138"/>
      <c r="B341" s="139"/>
      <c r="C341" s="139"/>
      <c r="D341" s="140"/>
      <c r="BS341" s="155"/>
      <c r="BT341" s="155"/>
      <c r="BU341" s="155"/>
      <c r="BV341" s="155"/>
      <c r="BW341" s="155"/>
    </row>
    <row r="342" spans="1:75" s="129" customFormat="1" x14ac:dyDescent="0.25">
      <c r="A342" s="138"/>
      <c r="B342" s="139"/>
      <c r="C342" s="139"/>
      <c r="D342" s="140"/>
      <c r="BS342" s="155"/>
      <c r="BT342" s="155"/>
      <c r="BU342" s="155"/>
      <c r="BV342" s="155"/>
      <c r="BW342" s="155"/>
    </row>
    <row r="343" spans="1:75" s="129" customFormat="1" x14ac:dyDescent="0.25">
      <c r="A343" s="138"/>
      <c r="B343" s="139"/>
      <c r="C343" s="139"/>
      <c r="D343" s="140"/>
      <c r="BS343" s="155"/>
      <c r="BT343" s="155"/>
      <c r="BU343" s="155"/>
      <c r="BV343" s="155"/>
      <c r="BW343" s="155"/>
    </row>
    <row r="344" spans="1:75" s="129" customFormat="1" x14ac:dyDescent="0.25">
      <c r="A344" s="138"/>
      <c r="B344" s="139"/>
      <c r="C344" s="139"/>
      <c r="D344" s="140"/>
      <c r="BS344" s="155"/>
      <c r="BT344" s="155"/>
      <c r="BU344" s="155"/>
      <c r="BV344" s="155"/>
      <c r="BW344" s="155"/>
    </row>
    <row r="345" spans="1:75" s="129" customFormat="1" x14ac:dyDescent="0.25">
      <c r="A345" s="138"/>
      <c r="B345" s="139"/>
      <c r="C345" s="139"/>
      <c r="D345" s="140"/>
      <c r="BS345" s="155"/>
      <c r="BT345" s="155"/>
      <c r="BU345" s="155"/>
      <c r="BV345" s="155"/>
      <c r="BW345" s="155"/>
    </row>
    <row r="346" spans="1:75" s="129" customFormat="1" x14ac:dyDescent="0.25">
      <c r="A346" s="138"/>
      <c r="B346" s="139"/>
      <c r="C346" s="139"/>
      <c r="D346" s="140"/>
      <c r="BS346" s="155"/>
      <c r="BT346" s="155"/>
      <c r="BU346" s="155"/>
      <c r="BV346" s="155"/>
      <c r="BW346" s="155"/>
    </row>
    <row r="347" spans="1:75" s="129" customFormat="1" x14ac:dyDescent="0.25">
      <c r="A347" s="138"/>
      <c r="B347" s="139"/>
      <c r="C347" s="139"/>
      <c r="D347" s="140"/>
      <c r="BS347" s="155"/>
      <c r="BT347" s="155"/>
      <c r="BU347" s="155"/>
      <c r="BV347" s="155"/>
      <c r="BW347" s="155"/>
    </row>
    <row r="348" spans="1:75" s="129" customFormat="1" x14ac:dyDescent="0.25">
      <c r="A348" s="138"/>
      <c r="B348" s="139"/>
      <c r="C348" s="139"/>
      <c r="D348" s="140"/>
      <c r="BS348" s="155"/>
      <c r="BT348" s="155"/>
      <c r="BU348" s="155"/>
      <c r="BV348" s="155"/>
      <c r="BW348" s="155"/>
    </row>
    <row r="349" spans="1:75" s="129" customFormat="1" x14ac:dyDescent="0.25">
      <c r="A349" s="138"/>
      <c r="B349" s="139"/>
      <c r="C349" s="139"/>
      <c r="D349" s="140"/>
      <c r="BS349" s="155"/>
      <c r="BT349" s="155"/>
      <c r="BU349" s="155"/>
      <c r="BV349" s="155"/>
      <c r="BW349" s="155"/>
    </row>
    <row r="350" spans="1:75" s="129" customFormat="1" x14ac:dyDescent="0.25">
      <c r="A350" s="138"/>
      <c r="B350" s="139"/>
      <c r="C350" s="139"/>
      <c r="D350" s="140"/>
      <c r="BS350" s="155"/>
      <c r="BT350" s="155"/>
      <c r="BU350" s="155"/>
      <c r="BV350" s="155"/>
      <c r="BW350" s="155"/>
    </row>
    <row r="351" spans="1:75" s="129" customFormat="1" x14ac:dyDescent="0.25">
      <c r="A351" s="138"/>
      <c r="B351" s="139"/>
      <c r="C351" s="139"/>
      <c r="D351" s="140"/>
      <c r="BS351" s="155"/>
      <c r="BT351" s="155"/>
      <c r="BU351" s="155"/>
      <c r="BV351" s="155"/>
      <c r="BW351" s="155"/>
    </row>
    <row r="352" spans="1:75" s="129" customFormat="1" x14ac:dyDescent="0.25">
      <c r="A352" s="138"/>
      <c r="B352" s="139"/>
      <c r="C352" s="139"/>
      <c r="D352" s="140"/>
      <c r="BS352" s="155"/>
      <c r="BT352" s="155"/>
      <c r="BU352" s="155"/>
      <c r="BV352" s="155"/>
      <c r="BW352" s="155"/>
    </row>
    <row r="353" spans="1:75" s="129" customFormat="1" x14ac:dyDescent="0.25">
      <c r="A353" s="138"/>
      <c r="B353" s="139"/>
      <c r="C353" s="139"/>
      <c r="D353" s="140"/>
      <c r="BS353" s="155"/>
      <c r="BT353" s="155"/>
      <c r="BU353" s="155"/>
      <c r="BV353" s="155"/>
      <c r="BW353" s="155"/>
    </row>
    <row r="354" spans="1:75" s="129" customFormat="1" x14ac:dyDescent="0.25">
      <c r="A354" s="138"/>
      <c r="B354" s="139"/>
      <c r="C354" s="139"/>
      <c r="D354" s="140"/>
      <c r="BS354" s="155"/>
      <c r="BT354" s="155"/>
      <c r="BU354" s="155"/>
      <c r="BV354" s="155"/>
      <c r="BW354" s="155"/>
    </row>
    <row r="355" spans="1:75" s="129" customFormat="1" x14ac:dyDescent="0.25">
      <c r="A355" s="138"/>
      <c r="B355" s="139"/>
      <c r="C355" s="139"/>
      <c r="D355" s="140"/>
      <c r="BS355" s="155"/>
      <c r="BT355" s="155"/>
      <c r="BU355" s="155"/>
      <c r="BV355" s="155"/>
      <c r="BW355" s="155"/>
    </row>
    <row r="356" spans="1:75" s="129" customFormat="1" x14ac:dyDescent="0.25">
      <c r="A356" s="138"/>
      <c r="B356" s="139"/>
      <c r="C356" s="139"/>
      <c r="D356" s="140"/>
      <c r="BS356" s="155"/>
      <c r="BT356" s="155"/>
      <c r="BU356" s="155"/>
      <c r="BV356" s="155"/>
      <c r="BW356" s="155"/>
    </row>
    <row r="357" spans="1:75" s="129" customFormat="1" x14ac:dyDescent="0.25">
      <c r="A357" s="138"/>
      <c r="B357" s="139"/>
      <c r="C357" s="139"/>
      <c r="D357" s="140"/>
      <c r="BS357" s="155"/>
      <c r="BT357" s="155"/>
      <c r="BU357" s="155"/>
      <c r="BV357" s="155"/>
      <c r="BW357" s="155"/>
    </row>
    <row r="358" spans="1:75" s="129" customFormat="1" x14ac:dyDescent="0.25">
      <c r="A358" s="138"/>
      <c r="B358" s="139"/>
      <c r="C358" s="139"/>
      <c r="D358" s="140"/>
      <c r="BS358" s="155"/>
      <c r="BT358" s="155"/>
      <c r="BU358" s="155"/>
      <c r="BV358" s="155"/>
      <c r="BW358" s="155"/>
    </row>
    <row r="359" spans="1:75" s="129" customFormat="1" x14ac:dyDescent="0.25">
      <c r="A359" s="138"/>
      <c r="B359" s="139"/>
      <c r="C359" s="139"/>
      <c r="D359" s="140"/>
      <c r="BS359" s="155"/>
      <c r="BT359" s="155"/>
      <c r="BU359" s="155"/>
      <c r="BV359" s="155"/>
      <c r="BW359" s="155"/>
    </row>
    <row r="360" spans="1:75" s="129" customFormat="1" x14ac:dyDescent="0.25">
      <c r="A360" s="138"/>
      <c r="B360" s="139"/>
      <c r="C360" s="139"/>
      <c r="D360" s="140"/>
      <c r="BS360" s="155"/>
      <c r="BT360" s="155"/>
      <c r="BU360" s="155"/>
      <c r="BV360" s="155"/>
      <c r="BW360" s="155"/>
    </row>
    <row r="361" spans="1:75" s="129" customFormat="1" x14ac:dyDescent="0.25">
      <c r="A361" s="138"/>
      <c r="B361" s="139"/>
      <c r="C361" s="139"/>
      <c r="D361" s="140"/>
      <c r="BS361" s="155"/>
      <c r="BT361" s="155"/>
      <c r="BU361" s="155"/>
      <c r="BV361" s="155"/>
      <c r="BW361" s="155"/>
    </row>
    <row r="362" spans="1:75" s="129" customFormat="1" x14ac:dyDescent="0.25">
      <c r="A362" s="138"/>
      <c r="B362" s="139"/>
      <c r="C362" s="139"/>
      <c r="D362" s="140"/>
      <c r="BS362" s="155"/>
      <c r="BT362" s="155"/>
      <c r="BU362" s="155"/>
      <c r="BV362" s="155"/>
      <c r="BW362" s="155"/>
    </row>
    <row r="363" spans="1:75" s="129" customFormat="1" x14ac:dyDescent="0.25">
      <c r="A363" s="138"/>
      <c r="B363" s="139"/>
      <c r="C363" s="139"/>
      <c r="D363" s="140"/>
      <c r="BS363" s="155"/>
      <c r="BT363" s="155"/>
      <c r="BU363" s="155"/>
      <c r="BV363" s="155"/>
      <c r="BW363" s="155"/>
    </row>
    <row r="364" spans="1:75" s="129" customFormat="1" x14ac:dyDescent="0.25">
      <c r="A364" s="138"/>
      <c r="B364" s="139"/>
      <c r="C364" s="139"/>
      <c r="D364" s="140"/>
      <c r="BS364" s="155"/>
      <c r="BT364" s="155"/>
      <c r="BU364" s="155"/>
      <c r="BV364" s="155"/>
      <c r="BW364" s="155"/>
    </row>
    <row r="365" spans="1:75" s="129" customFormat="1" x14ac:dyDescent="0.25">
      <c r="A365" s="138"/>
      <c r="B365" s="139"/>
      <c r="C365" s="139"/>
      <c r="D365" s="140"/>
      <c r="BS365" s="155"/>
      <c r="BT365" s="155"/>
      <c r="BU365" s="155"/>
      <c r="BV365" s="155"/>
      <c r="BW365" s="155"/>
    </row>
    <row r="366" spans="1:75" s="129" customFormat="1" x14ac:dyDescent="0.25">
      <c r="A366" s="138"/>
      <c r="B366" s="139"/>
      <c r="C366" s="139"/>
      <c r="D366" s="140"/>
      <c r="BS366" s="155"/>
      <c r="BT366" s="155"/>
      <c r="BU366" s="155"/>
      <c r="BV366" s="155"/>
      <c r="BW366" s="155"/>
    </row>
    <row r="367" spans="1:75" s="129" customFormat="1" x14ac:dyDescent="0.25">
      <c r="A367" s="138"/>
      <c r="B367" s="139"/>
      <c r="C367" s="139"/>
      <c r="D367" s="140"/>
      <c r="BS367" s="155"/>
      <c r="BT367" s="155"/>
      <c r="BU367" s="155"/>
      <c r="BV367" s="155"/>
      <c r="BW367" s="155"/>
    </row>
    <row r="368" spans="1:75" s="129" customFormat="1" x14ac:dyDescent="0.25">
      <c r="A368" s="138"/>
      <c r="B368" s="139"/>
      <c r="C368" s="139"/>
      <c r="D368" s="140"/>
      <c r="BS368" s="155"/>
      <c r="BT368" s="155"/>
      <c r="BU368" s="155"/>
      <c r="BV368" s="155"/>
      <c r="BW368" s="155"/>
    </row>
    <row r="369" spans="1:75" s="129" customFormat="1" x14ac:dyDescent="0.25">
      <c r="A369" s="138"/>
      <c r="B369" s="139"/>
      <c r="C369" s="139"/>
      <c r="D369" s="140"/>
      <c r="BS369" s="155"/>
      <c r="BT369" s="155"/>
      <c r="BU369" s="155"/>
      <c r="BV369" s="155"/>
      <c r="BW369" s="155"/>
    </row>
    <row r="370" spans="1:75" s="129" customFormat="1" x14ac:dyDescent="0.25">
      <c r="A370" s="138"/>
      <c r="B370" s="139"/>
      <c r="C370" s="139"/>
      <c r="D370" s="140"/>
      <c r="BS370" s="155"/>
      <c r="BT370" s="155"/>
      <c r="BU370" s="155"/>
      <c r="BV370" s="155"/>
      <c r="BW370" s="155"/>
    </row>
    <row r="371" spans="1:75" s="129" customFormat="1" x14ac:dyDescent="0.25">
      <c r="A371" s="138"/>
      <c r="B371" s="139"/>
      <c r="C371" s="139"/>
      <c r="D371" s="140"/>
      <c r="BS371" s="155"/>
      <c r="BT371" s="155"/>
      <c r="BU371" s="155"/>
      <c r="BV371" s="155"/>
      <c r="BW371" s="155"/>
    </row>
    <row r="372" spans="1:75" s="129" customFormat="1" x14ac:dyDescent="0.25">
      <c r="A372" s="138"/>
      <c r="B372" s="139"/>
      <c r="C372" s="139"/>
      <c r="D372" s="140"/>
      <c r="BS372" s="155"/>
      <c r="BT372" s="155"/>
      <c r="BU372" s="155"/>
      <c r="BV372" s="155"/>
      <c r="BW372" s="155"/>
    </row>
    <row r="373" spans="1:75" s="129" customFormat="1" x14ac:dyDescent="0.25">
      <c r="A373" s="138"/>
      <c r="B373" s="139"/>
      <c r="C373" s="139"/>
      <c r="D373" s="140"/>
      <c r="BS373" s="155"/>
      <c r="BT373" s="155"/>
      <c r="BU373" s="155"/>
      <c r="BV373" s="155"/>
      <c r="BW373" s="155"/>
    </row>
    <row r="374" spans="1:75" s="129" customFormat="1" x14ac:dyDescent="0.25">
      <c r="A374" s="138"/>
      <c r="B374" s="139"/>
      <c r="C374" s="139"/>
      <c r="D374" s="140"/>
      <c r="BS374" s="155"/>
      <c r="BT374" s="155"/>
      <c r="BU374" s="155"/>
      <c r="BV374" s="155"/>
      <c r="BW374" s="155"/>
    </row>
    <row r="375" spans="1:75" s="129" customFormat="1" x14ac:dyDescent="0.25">
      <c r="A375" s="138"/>
      <c r="B375" s="139"/>
      <c r="C375" s="139"/>
      <c r="D375" s="140"/>
      <c r="BS375" s="155"/>
      <c r="BT375" s="155"/>
      <c r="BU375" s="155"/>
      <c r="BV375" s="155"/>
      <c r="BW375" s="155"/>
    </row>
    <row r="376" spans="1:75" s="129" customFormat="1" x14ac:dyDescent="0.25">
      <c r="A376" s="138"/>
      <c r="B376" s="139"/>
      <c r="C376" s="139"/>
      <c r="D376" s="140"/>
      <c r="BS376" s="155"/>
      <c r="BT376" s="155"/>
      <c r="BU376" s="155"/>
      <c r="BV376" s="155"/>
      <c r="BW376" s="155"/>
    </row>
    <row r="377" spans="1:75" s="129" customFormat="1" x14ac:dyDescent="0.25">
      <c r="A377" s="138"/>
      <c r="B377" s="139"/>
      <c r="C377" s="139"/>
      <c r="D377" s="140"/>
      <c r="BS377" s="155"/>
      <c r="BT377" s="155"/>
      <c r="BU377" s="155"/>
      <c r="BV377" s="155"/>
      <c r="BW377" s="155"/>
    </row>
    <row r="378" spans="1:75" s="129" customFormat="1" x14ac:dyDescent="0.25">
      <c r="A378" s="138"/>
      <c r="B378" s="139"/>
      <c r="C378" s="139"/>
      <c r="D378" s="140"/>
      <c r="BS378" s="155"/>
      <c r="BT378" s="155"/>
      <c r="BU378" s="155"/>
      <c r="BV378" s="155"/>
      <c r="BW378" s="155"/>
    </row>
    <row r="379" spans="1:75" s="129" customFormat="1" x14ac:dyDescent="0.25">
      <c r="A379" s="138"/>
      <c r="B379" s="139"/>
      <c r="C379" s="139"/>
      <c r="D379" s="140"/>
      <c r="BS379" s="155"/>
      <c r="BT379" s="155"/>
      <c r="BU379" s="155"/>
      <c r="BV379" s="155"/>
      <c r="BW379" s="155"/>
    </row>
    <row r="380" spans="1:75" s="129" customFormat="1" x14ac:dyDescent="0.25">
      <c r="A380" s="138"/>
      <c r="B380" s="139"/>
      <c r="C380" s="139"/>
      <c r="D380" s="140"/>
      <c r="BS380" s="155"/>
      <c r="BT380" s="155"/>
      <c r="BU380" s="155"/>
      <c r="BV380" s="155"/>
      <c r="BW380" s="155"/>
    </row>
    <row r="381" spans="1:75" s="129" customFormat="1" x14ac:dyDescent="0.25">
      <c r="A381" s="138"/>
      <c r="B381" s="139"/>
      <c r="C381" s="139"/>
      <c r="D381" s="140"/>
      <c r="BS381" s="155"/>
      <c r="BT381" s="155"/>
      <c r="BU381" s="155"/>
      <c r="BV381" s="155"/>
      <c r="BW381" s="155"/>
    </row>
    <row r="382" spans="1:75" s="129" customFormat="1" x14ac:dyDescent="0.25">
      <c r="A382" s="138"/>
      <c r="B382" s="139"/>
      <c r="C382" s="139"/>
      <c r="D382" s="140"/>
      <c r="BS382" s="155"/>
      <c r="BT382" s="155"/>
      <c r="BU382" s="155"/>
      <c r="BV382" s="155"/>
      <c r="BW382" s="155"/>
    </row>
    <row r="383" spans="1:75" s="129" customFormat="1" x14ac:dyDescent="0.25">
      <c r="A383" s="138"/>
      <c r="B383" s="139"/>
      <c r="C383" s="139"/>
      <c r="D383" s="140"/>
      <c r="BS383" s="155"/>
      <c r="BT383" s="155"/>
      <c r="BU383" s="155"/>
      <c r="BV383" s="155"/>
      <c r="BW383" s="155"/>
    </row>
    <row r="384" spans="1:75" s="129" customFormat="1" x14ac:dyDescent="0.25">
      <c r="A384" s="138"/>
      <c r="B384" s="139"/>
      <c r="C384" s="139"/>
      <c r="D384" s="140"/>
      <c r="BS384" s="155"/>
      <c r="BT384" s="155"/>
      <c r="BU384" s="155"/>
      <c r="BV384" s="155"/>
      <c r="BW384" s="155"/>
    </row>
    <row r="385" spans="1:75" s="129" customFormat="1" x14ac:dyDescent="0.25">
      <c r="A385" s="138"/>
      <c r="B385" s="139"/>
      <c r="C385" s="139"/>
      <c r="D385" s="140"/>
      <c r="BS385" s="155"/>
      <c r="BT385" s="155"/>
      <c r="BU385" s="155"/>
      <c r="BV385" s="155"/>
      <c r="BW385" s="155"/>
    </row>
    <row r="386" spans="1:75" s="129" customFormat="1" x14ac:dyDescent="0.25">
      <c r="A386" s="138"/>
      <c r="B386" s="139"/>
      <c r="C386" s="139"/>
      <c r="D386" s="140"/>
      <c r="BS386" s="155"/>
      <c r="BT386" s="155"/>
      <c r="BU386" s="155"/>
      <c r="BV386" s="155"/>
      <c r="BW386" s="155"/>
    </row>
    <row r="387" spans="1:75" s="129" customFormat="1" x14ac:dyDescent="0.25">
      <c r="A387" s="138"/>
      <c r="B387" s="139"/>
      <c r="C387" s="139"/>
      <c r="D387" s="140"/>
      <c r="BS387" s="155"/>
      <c r="BT387" s="155"/>
      <c r="BU387" s="155"/>
      <c r="BV387" s="155"/>
      <c r="BW387" s="155"/>
    </row>
    <row r="388" spans="1:75" s="129" customFormat="1" x14ac:dyDescent="0.25">
      <c r="A388" s="138"/>
      <c r="B388" s="139"/>
      <c r="C388" s="139"/>
      <c r="D388" s="140"/>
      <c r="BS388" s="155"/>
      <c r="BT388" s="155"/>
      <c r="BU388" s="155"/>
      <c r="BV388" s="155"/>
      <c r="BW388" s="155"/>
    </row>
    <row r="389" spans="1:75" s="129" customFormat="1" x14ac:dyDescent="0.25">
      <c r="A389" s="138"/>
      <c r="B389" s="139"/>
      <c r="C389" s="139"/>
      <c r="D389" s="140"/>
      <c r="BS389" s="155"/>
      <c r="BT389" s="155"/>
      <c r="BU389" s="155"/>
      <c r="BV389" s="155"/>
      <c r="BW389" s="155"/>
    </row>
    <row r="390" spans="1:75" s="129" customFormat="1" x14ac:dyDescent="0.25">
      <c r="A390" s="138"/>
      <c r="B390" s="139"/>
      <c r="C390" s="139"/>
      <c r="D390" s="140"/>
      <c r="BS390" s="155"/>
      <c r="BT390" s="155"/>
      <c r="BU390" s="155"/>
      <c r="BV390" s="155"/>
      <c r="BW390" s="155"/>
    </row>
    <row r="391" spans="1:75" s="129" customFormat="1" x14ac:dyDescent="0.25">
      <c r="A391" s="138"/>
      <c r="B391" s="139"/>
      <c r="C391" s="139"/>
      <c r="D391" s="140"/>
      <c r="BS391" s="155"/>
      <c r="BT391" s="155"/>
      <c r="BU391" s="155"/>
      <c r="BV391" s="155"/>
      <c r="BW391" s="155"/>
    </row>
    <row r="392" spans="1:75" s="129" customFormat="1" x14ac:dyDescent="0.25">
      <c r="A392" s="138"/>
      <c r="B392" s="139"/>
      <c r="C392" s="139"/>
      <c r="D392" s="140"/>
      <c r="BS392" s="155"/>
      <c r="BT392" s="155"/>
      <c r="BU392" s="155"/>
      <c r="BV392" s="155"/>
      <c r="BW392" s="155"/>
    </row>
    <row r="393" spans="1:75" s="129" customFormat="1" x14ac:dyDescent="0.25">
      <c r="A393" s="138"/>
      <c r="B393" s="139"/>
      <c r="C393" s="139"/>
      <c r="D393" s="140"/>
      <c r="BS393" s="155"/>
      <c r="BT393" s="155"/>
      <c r="BU393" s="155"/>
      <c r="BV393" s="155"/>
      <c r="BW393" s="155"/>
    </row>
    <row r="394" spans="1:75" s="129" customFormat="1" x14ac:dyDescent="0.25">
      <c r="A394" s="138"/>
      <c r="B394" s="139"/>
      <c r="C394" s="139"/>
      <c r="D394" s="140"/>
      <c r="BS394" s="155"/>
      <c r="BT394" s="155"/>
      <c r="BU394" s="155"/>
      <c r="BV394" s="155"/>
      <c r="BW394" s="155"/>
    </row>
    <row r="395" spans="1:75" s="129" customFormat="1" x14ac:dyDescent="0.25">
      <c r="A395" s="138"/>
      <c r="B395" s="139"/>
      <c r="C395" s="139"/>
      <c r="D395" s="140"/>
      <c r="BS395" s="155"/>
      <c r="BT395" s="155"/>
      <c r="BU395" s="155"/>
      <c r="BV395" s="155"/>
      <c r="BW395" s="155"/>
    </row>
    <row r="396" spans="1:75" s="129" customFormat="1" x14ac:dyDescent="0.25">
      <c r="A396" s="138"/>
      <c r="B396" s="139"/>
      <c r="C396" s="139"/>
      <c r="D396" s="140"/>
      <c r="BS396" s="155"/>
      <c r="BT396" s="155"/>
      <c r="BU396" s="155"/>
      <c r="BV396" s="155"/>
      <c r="BW396" s="155"/>
    </row>
    <row r="397" spans="1:75" s="129" customFormat="1" x14ac:dyDescent="0.25">
      <c r="A397" s="138"/>
      <c r="B397" s="139"/>
      <c r="C397" s="139"/>
      <c r="D397" s="140"/>
      <c r="BS397" s="155"/>
      <c r="BT397" s="155"/>
      <c r="BU397" s="155"/>
      <c r="BV397" s="155"/>
      <c r="BW397" s="155"/>
    </row>
    <row r="398" spans="1:75" s="129" customFormat="1" x14ac:dyDescent="0.25">
      <c r="A398" s="138"/>
      <c r="B398" s="139"/>
      <c r="C398" s="139"/>
      <c r="D398" s="140"/>
      <c r="BS398" s="155"/>
      <c r="BT398" s="155"/>
      <c r="BU398" s="155"/>
      <c r="BV398" s="155"/>
      <c r="BW398" s="155"/>
    </row>
    <row r="399" spans="1:75" s="129" customFormat="1" x14ac:dyDescent="0.25">
      <c r="A399" s="138"/>
      <c r="B399" s="139"/>
      <c r="C399" s="139"/>
      <c r="D399" s="140"/>
      <c r="BS399" s="155"/>
      <c r="BT399" s="155"/>
      <c r="BU399" s="155"/>
      <c r="BV399" s="155"/>
      <c r="BW399" s="155"/>
    </row>
    <row r="400" spans="1:75" s="129" customFormat="1" x14ac:dyDescent="0.25">
      <c r="A400" s="138"/>
      <c r="B400" s="139"/>
      <c r="C400" s="139"/>
      <c r="D400" s="140"/>
      <c r="BS400" s="155"/>
      <c r="BT400" s="155"/>
      <c r="BU400" s="155"/>
      <c r="BV400" s="155"/>
      <c r="BW400" s="155"/>
    </row>
    <row r="401" spans="1:75" s="129" customFormat="1" x14ac:dyDescent="0.25">
      <c r="A401" s="138"/>
      <c r="B401" s="139"/>
      <c r="C401" s="139"/>
      <c r="D401" s="140"/>
      <c r="BS401" s="155"/>
      <c r="BT401" s="155"/>
      <c r="BU401" s="155"/>
      <c r="BV401" s="155"/>
      <c r="BW401" s="155"/>
    </row>
    <row r="402" spans="1:75" s="129" customFormat="1" x14ac:dyDescent="0.25">
      <c r="A402" s="138"/>
      <c r="B402" s="139"/>
      <c r="C402" s="139"/>
      <c r="D402" s="140"/>
      <c r="BS402" s="155"/>
      <c r="BT402" s="155"/>
      <c r="BU402" s="155"/>
      <c r="BV402" s="155"/>
      <c r="BW402" s="155"/>
    </row>
    <row r="403" spans="1:75" s="129" customFormat="1" x14ac:dyDescent="0.25">
      <c r="A403" s="138"/>
      <c r="B403" s="139"/>
      <c r="C403" s="139"/>
      <c r="D403" s="140"/>
      <c r="BS403" s="155"/>
      <c r="BT403" s="155"/>
      <c r="BU403" s="155"/>
      <c r="BV403" s="155"/>
      <c r="BW403" s="155"/>
    </row>
    <row r="404" spans="1:75" s="129" customFormat="1" x14ac:dyDescent="0.25">
      <c r="A404" s="138"/>
      <c r="B404" s="139"/>
      <c r="C404" s="139"/>
      <c r="D404" s="140"/>
      <c r="BS404" s="155"/>
      <c r="BT404" s="155"/>
      <c r="BU404" s="155"/>
      <c r="BV404" s="155"/>
      <c r="BW404" s="155"/>
    </row>
    <row r="405" spans="1:75" s="129" customFormat="1" x14ac:dyDescent="0.25">
      <c r="A405" s="138"/>
      <c r="B405" s="139"/>
      <c r="C405" s="139"/>
      <c r="D405" s="140"/>
      <c r="BS405" s="155"/>
      <c r="BT405" s="155"/>
      <c r="BU405" s="155"/>
      <c r="BV405" s="155"/>
      <c r="BW405" s="155"/>
    </row>
    <row r="406" spans="1:75" s="129" customFormat="1" x14ac:dyDescent="0.25">
      <c r="A406" s="138"/>
      <c r="B406" s="139"/>
      <c r="C406" s="139"/>
      <c r="D406" s="140"/>
      <c r="BS406" s="155"/>
      <c r="BT406" s="155"/>
      <c r="BU406" s="155"/>
      <c r="BV406" s="155"/>
      <c r="BW406" s="155"/>
    </row>
    <row r="407" spans="1:75" s="129" customFormat="1" x14ac:dyDescent="0.25">
      <c r="A407" s="138"/>
      <c r="B407" s="139"/>
      <c r="C407" s="139"/>
      <c r="D407" s="140"/>
      <c r="BS407" s="155"/>
      <c r="BT407" s="155"/>
      <c r="BU407" s="155"/>
      <c r="BV407" s="155"/>
      <c r="BW407" s="155"/>
    </row>
    <row r="408" spans="1:75" s="129" customFormat="1" x14ac:dyDescent="0.25">
      <c r="A408" s="138"/>
      <c r="B408" s="139"/>
      <c r="C408" s="139"/>
      <c r="D408" s="140"/>
      <c r="BS408" s="155"/>
      <c r="BT408" s="155"/>
      <c r="BU408" s="155"/>
      <c r="BV408" s="155"/>
      <c r="BW408" s="155"/>
    </row>
    <row r="409" spans="1:75" s="129" customFormat="1" x14ac:dyDescent="0.25">
      <c r="A409" s="138"/>
      <c r="B409" s="139"/>
      <c r="C409" s="139"/>
      <c r="D409" s="140"/>
      <c r="BS409" s="155"/>
      <c r="BT409" s="155"/>
      <c r="BU409" s="155"/>
      <c r="BV409" s="155"/>
      <c r="BW409" s="155"/>
    </row>
    <row r="410" spans="1:75" s="129" customFormat="1" x14ac:dyDescent="0.25">
      <c r="A410" s="138"/>
      <c r="B410" s="139"/>
      <c r="C410" s="139"/>
      <c r="D410" s="140"/>
      <c r="BS410" s="155"/>
      <c r="BT410" s="155"/>
      <c r="BU410" s="155"/>
      <c r="BV410" s="155"/>
      <c r="BW410" s="155"/>
    </row>
    <row r="411" spans="1:75" s="129" customFormat="1" x14ac:dyDescent="0.25">
      <c r="A411" s="138"/>
      <c r="B411" s="139"/>
      <c r="C411" s="139"/>
      <c r="D411" s="140"/>
      <c r="BS411" s="155"/>
      <c r="BT411" s="155"/>
      <c r="BU411" s="155"/>
      <c r="BV411" s="155"/>
      <c r="BW411" s="155"/>
    </row>
    <row r="412" spans="1:75" s="129" customFormat="1" x14ac:dyDescent="0.25">
      <c r="A412" s="138"/>
      <c r="B412" s="139"/>
      <c r="C412" s="139"/>
      <c r="D412" s="140"/>
      <c r="BS412" s="155"/>
      <c r="BT412" s="155"/>
      <c r="BU412" s="155"/>
      <c r="BV412" s="155"/>
      <c r="BW412" s="155"/>
    </row>
    <row r="413" spans="1:75" s="129" customFormat="1" x14ac:dyDescent="0.25">
      <c r="A413" s="138"/>
      <c r="B413" s="139"/>
      <c r="C413" s="139"/>
      <c r="D413" s="140"/>
      <c r="BS413" s="155"/>
      <c r="BT413" s="155"/>
      <c r="BU413" s="155"/>
      <c r="BV413" s="155"/>
      <c r="BW413" s="155"/>
    </row>
    <row r="414" spans="1:75" s="129" customFormat="1" x14ac:dyDescent="0.25">
      <c r="A414" s="138"/>
      <c r="B414" s="139"/>
      <c r="C414" s="139"/>
      <c r="D414" s="140"/>
      <c r="BS414" s="155"/>
      <c r="BT414" s="155"/>
      <c r="BU414" s="155"/>
      <c r="BV414" s="155"/>
      <c r="BW414" s="155"/>
    </row>
    <row r="415" spans="1:75" s="129" customFormat="1" x14ac:dyDescent="0.25">
      <c r="A415" s="138"/>
      <c r="B415" s="139"/>
      <c r="C415" s="139"/>
      <c r="D415" s="140"/>
      <c r="BS415" s="155"/>
      <c r="BT415" s="155"/>
      <c r="BU415" s="155"/>
      <c r="BV415" s="155"/>
      <c r="BW415" s="155"/>
    </row>
    <row r="416" spans="1:75" s="129" customFormat="1" x14ac:dyDescent="0.25">
      <c r="A416" s="138"/>
      <c r="B416" s="139"/>
      <c r="C416" s="139"/>
      <c r="D416" s="140"/>
      <c r="BS416" s="155"/>
      <c r="BT416" s="155"/>
      <c r="BU416" s="155"/>
      <c r="BV416" s="155"/>
      <c r="BW416" s="155"/>
    </row>
    <row r="417" spans="1:75" s="129" customFormat="1" x14ac:dyDescent="0.25">
      <c r="A417" s="138"/>
      <c r="B417" s="139"/>
      <c r="C417" s="139"/>
      <c r="D417" s="140"/>
      <c r="BS417" s="155"/>
      <c r="BT417" s="155"/>
      <c r="BU417" s="155"/>
      <c r="BV417" s="155"/>
      <c r="BW417" s="155"/>
    </row>
    <row r="418" spans="1:75" s="129" customFormat="1" x14ac:dyDescent="0.25">
      <c r="A418" s="138"/>
      <c r="B418" s="139"/>
      <c r="C418" s="139"/>
      <c r="D418" s="140"/>
      <c r="BS418" s="155"/>
      <c r="BT418" s="155"/>
      <c r="BU418" s="155"/>
      <c r="BV418" s="155"/>
      <c r="BW418" s="155"/>
    </row>
    <row r="419" spans="1:75" s="129" customFormat="1" x14ac:dyDescent="0.25">
      <c r="A419" s="138"/>
      <c r="B419" s="139"/>
      <c r="C419" s="139"/>
      <c r="D419" s="140"/>
      <c r="BS419" s="155"/>
      <c r="BT419" s="155"/>
      <c r="BU419" s="155"/>
      <c r="BV419" s="155"/>
      <c r="BW419" s="155"/>
    </row>
    <row r="420" spans="1:75" s="129" customFormat="1" x14ac:dyDescent="0.25">
      <c r="A420" s="138"/>
      <c r="B420" s="139"/>
      <c r="C420" s="139"/>
      <c r="D420" s="140"/>
      <c r="BS420" s="155"/>
      <c r="BT420" s="155"/>
      <c r="BU420" s="155"/>
      <c r="BV420" s="155"/>
      <c r="BW420" s="155"/>
    </row>
    <row r="421" spans="1:75" s="129" customFormat="1" x14ac:dyDescent="0.25">
      <c r="A421" s="138"/>
      <c r="B421" s="139"/>
      <c r="C421" s="139"/>
      <c r="D421" s="140"/>
      <c r="BS421" s="155"/>
      <c r="BT421" s="155"/>
      <c r="BU421" s="155"/>
      <c r="BV421" s="155"/>
      <c r="BW421" s="155"/>
    </row>
    <row r="422" spans="1:75" s="129" customFormat="1" x14ac:dyDescent="0.25">
      <c r="A422" s="138"/>
      <c r="B422" s="139"/>
      <c r="C422" s="139"/>
      <c r="D422" s="140"/>
      <c r="BS422" s="155"/>
      <c r="BT422" s="155"/>
      <c r="BU422" s="155"/>
      <c r="BV422" s="155"/>
      <c r="BW422" s="155"/>
    </row>
    <row r="423" spans="1:75" s="129" customFormat="1" x14ac:dyDescent="0.25">
      <c r="A423" s="138"/>
      <c r="B423" s="139"/>
      <c r="C423" s="139"/>
      <c r="D423" s="140"/>
      <c r="BS423" s="155"/>
      <c r="BT423" s="155"/>
      <c r="BU423" s="155"/>
      <c r="BV423" s="155"/>
      <c r="BW423" s="155"/>
    </row>
    <row r="424" spans="1:75" s="129" customFormat="1" x14ac:dyDescent="0.25">
      <c r="A424" s="138"/>
      <c r="B424" s="139"/>
      <c r="C424" s="139"/>
      <c r="D424" s="140"/>
      <c r="BS424" s="155"/>
      <c r="BT424" s="155"/>
      <c r="BU424" s="155"/>
      <c r="BV424" s="155"/>
      <c r="BW424" s="155"/>
    </row>
    <row r="425" spans="1:75" s="129" customFormat="1" x14ac:dyDescent="0.25">
      <c r="A425" s="138"/>
      <c r="B425" s="139"/>
      <c r="C425" s="139"/>
      <c r="D425" s="140"/>
      <c r="BS425" s="155"/>
      <c r="BT425" s="155"/>
      <c r="BU425" s="155"/>
      <c r="BV425" s="155"/>
      <c r="BW425" s="155"/>
    </row>
    <row r="426" spans="1:75" s="129" customFormat="1" x14ac:dyDescent="0.25">
      <c r="A426" s="138"/>
      <c r="B426" s="139"/>
      <c r="C426" s="139"/>
      <c r="D426" s="140"/>
      <c r="BS426" s="155"/>
      <c r="BT426" s="155"/>
      <c r="BU426" s="155"/>
      <c r="BV426" s="155"/>
      <c r="BW426" s="155"/>
    </row>
    <row r="427" spans="1:75" s="129" customFormat="1" x14ac:dyDescent="0.25">
      <c r="A427" s="138"/>
      <c r="B427" s="139"/>
      <c r="C427" s="139"/>
      <c r="D427" s="140"/>
      <c r="BS427" s="155"/>
      <c r="BT427" s="155"/>
      <c r="BU427" s="155"/>
      <c r="BV427" s="155"/>
      <c r="BW427" s="155"/>
    </row>
    <row r="428" spans="1:75" s="129" customFormat="1" x14ac:dyDescent="0.25">
      <c r="A428" s="138"/>
      <c r="B428" s="139"/>
      <c r="C428" s="139"/>
      <c r="D428" s="140"/>
      <c r="BS428" s="155"/>
      <c r="BT428" s="155"/>
      <c r="BU428" s="155"/>
      <c r="BV428" s="155"/>
      <c r="BW428" s="155"/>
    </row>
    <row r="429" spans="1:75" s="129" customFormat="1" x14ac:dyDescent="0.25">
      <c r="A429" s="138"/>
      <c r="B429" s="139"/>
      <c r="C429" s="139"/>
      <c r="D429" s="140"/>
      <c r="BS429" s="155"/>
      <c r="BT429" s="155"/>
      <c r="BU429" s="155"/>
      <c r="BV429" s="155"/>
      <c r="BW429" s="155"/>
    </row>
    <row r="430" spans="1:75" s="129" customFormat="1" x14ac:dyDescent="0.25">
      <c r="A430" s="138"/>
      <c r="B430" s="139"/>
      <c r="C430" s="139"/>
      <c r="D430" s="140"/>
      <c r="BS430" s="155"/>
      <c r="BT430" s="155"/>
      <c r="BU430" s="155"/>
      <c r="BV430" s="155"/>
      <c r="BW430" s="155"/>
    </row>
    <row r="431" spans="1:75" s="129" customFormat="1" x14ac:dyDescent="0.25">
      <c r="A431" s="138"/>
      <c r="B431" s="139"/>
      <c r="C431" s="139"/>
      <c r="D431" s="140"/>
      <c r="BS431" s="155"/>
      <c r="BT431" s="155"/>
      <c r="BU431" s="155"/>
      <c r="BV431" s="155"/>
      <c r="BW431" s="155"/>
    </row>
    <row r="432" spans="1:75" s="129" customFormat="1" x14ac:dyDescent="0.25">
      <c r="A432" s="138"/>
      <c r="B432" s="139"/>
      <c r="C432" s="139"/>
      <c r="D432" s="140"/>
      <c r="BS432" s="155"/>
      <c r="BT432" s="155"/>
      <c r="BU432" s="155"/>
      <c r="BV432" s="155"/>
      <c r="BW432" s="155"/>
    </row>
    <row r="433" spans="1:75" s="129" customFormat="1" x14ac:dyDescent="0.25">
      <c r="A433" s="138"/>
      <c r="B433" s="139"/>
      <c r="C433" s="139"/>
      <c r="D433" s="140"/>
      <c r="BS433" s="155"/>
      <c r="BT433" s="155"/>
      <c r="BU433" s="155"/>
      <c r="BV433" s="155"/>
      <c r="BW433" s="155"/>
    </row>
    <row r="434" spans="1:75" s="129" customFormat="1" x14ac:dyDescent="0.25">
      <c r="A434" s="138"/>
      <c r="B434" s="139"/>
      <c r="C434" s="139"/>
      <c r="D434" s="140"/>
      <c r="BS434" s="155"/>
      <c r="BT434" s="155"/>
      <c r="BU434" s="155"/>
      <c r="BV434" s="155"/>
      <c r="BW434" s="155"/>
    </row>
    <row r="435" spans="1:75" s="129" customFormat="1" x14ac:dyDescent="0.25">
      <c r="A435" s="138"/>
      <c r="B435" s="139"/>
      <c r="C435" s="139"/>
      <c r="D435" s="140"/>
      <c r="BS435" s="155"/>
      <c r="BT435" s="155"/>
      <c r="BU435" s="155"/>
      <c r="BV435" s="155"/>
      <c r="BW435" s="155"/>
    </row>
    <row r="436" spans="1:75" s="129" customFormat="1" x14ac:dyDescent="0.25">
      <c r="A436" s="138"/>
      <c r="B436" s="139"/>
      <c r="C436" s="139"/>
      <c r="D436" s="140"/>
      <c r="BS436" s="155"/>
      <c r="BT436" s="155"/>
      <c r="BU436" s="155"/>
      <c r="BV436" s="155"/>
      <c r="BW436" s="155"/>
    </row>
    <row r="437" spans="1:75" s="129" customFormat="1" x14ac:dyDescent="0.25">
      <c r="A437" s="138"/>
      <c r="B437" s="139"/>
      <c r="C437" s="139"/>
      <c r="D437" s="140"/>
      <c r="BS437" s="155"/>
      <c r="BT437" s="155"/>
      <c r="BU437" s="155"/>
      <c r="BV437" s="155"/>
      <c r="BW437" s="155"/>
    </row>
    <row r="438" spans="1:75" s="129" customFormat="1" x14ac:dyDescent="0.25">
      <c r="A438" s="138"/>
      <c r="B438" s="139"/>
      <c r="C438" s="139"/>
      <c r="D438" s="140"/>
      <c r="BS438" s="155"/>
      <c r="BT438" s="155"/>
      <c r="BU438" s="155"/>
      <c r="BV438" s="155"/>
      <c r="BW438" s="155"/>
    </row>
    <row r="439" spans="1:75" s="129" customFormat="1" x14ac:dyDescent="0.25">
      <c r="A439" s="138"/>
      <c r="B439" s="139"/>
      <c r="C439" s="139"/>
      <c r="D439" s="140"/>
      <c r="BS439" s="155"/>
      <c r="BT439" s="155"/>
      <c r="BU439" s="155"/>
      <c r="BV439" s="155"/>
      <c r="BW439" s="155"/>
    </row>
    <row r="440" spans="1:75" s="129" customFormat="1" x14ac:dyDescent="0.25">
      <c r="A440" s="138"/>
      <c r="B440" s="139"/>
      <c r="C440" s="139"/>
      <c r="D440" s="140"/>
      <c r="BS440" s="155"/>
      <c r="BT440" s="155"/>
      <c r="BU440" s="155"/>
      <c r="BV440" s="155"/>
      <c r="BW440" s="155"/>
    </row>
    <row r="441" spans="1:75" s="129" customFormat="1" x14ac:dyDescent="0.25">
      <c r="A441" s="138"/>
      <c r="B441" s="139"/>
      <c r="C441" s="139"/>
      <c r="D441" s="140"/>
      <c r="BS441" s="155"/>
      <c r="BT441" s="155"/>
      <c r="BU441" s="155"/>
      <c r="BV441" s="155"/>
      <c r="BW441" s="155"/>
    </row>
    <row r="442" spans="1:75" s="129" customFormat="1" x14ac:dyDescent="0.25">
      <c r="A442" s="138"/>
      <c r="B442" s="139"/>
      <c r="C442" s="139"/>
      <c r="D442" s="140"/>
      <c r="BS442" s="155"/>
      <c r="BT442" s="155"/>
      <c r="BU442" s="155"/>
      <c r="BV442" s="155"/>
      <c r="BW442" s="155"/>
    </row>
    <row r="443" spans="1:75" s="129" customFormat="1" x14ac:dyDescent="0.25">
      <c r="A443" s="138"/>
      <c r="B443" s="139"/>
      <c r="C443" s="139"/>
      <c r="D443" s="140"/>
      <c r="BS443" s="155"/>
      <c r="BT443" s="155"/>
      <c r="BU443" s="155"/>
      <c r="BV443" s="155"/>
      <c r="BW443" s="155"/>
    </row>
    <row r="444" spans="1:75" s="129" customFormat="1" x14ac:dyDescent="0.25">
      <c r="A444" s="138"/>
      <c r="B444" s="139"/>
      <c r="C444" s="139"/>
      <c r="D444" s="140"/>
      <c r="BS444" s="155"/>
      <c r="BT444" s="155"/>
      <c r="BU444" s="155"/>
      <c r="BV444" s="155"/>
      <c r="BW444" s="155"/>
    </row>
    <row r="445" spans="1:75" s="129" customFormat="1" x14ac:dyDescent="0.25">
      <c r="A445" s="138"/>
      <c r="B445" s="139"/>
      <c r="C445" s="139"/>
      <c r="D445" s="140"/>
      <c r="BS445" s="155"/>
      <c r="BT445" s="155"/>
      <c r="BU445" s="155"/>
      <c r="BV445" s="155"/>
      <c r="BW445" s="155"/>
    </row>
    <row r="446" spans="1:75" s="129" customFormat="1" x14ac:dyDescent="0.25">
      <c r="A446" s="138"/>
      <c r="B446" s="139"/>
      <c r="C446" s="139"/>
      <c r="D446" s="140"/>
      <c r="BS446" s="155"/>
      <c r="BT446" s="155"/>
      <c r="BU446" s="155"/>
      <c r="BV446" s="155"/>
      <c r="BW446" s="155"/>
    </row>
    <row r="447" spans="1:75" s="129" customFormat="1" x14ac:dyDescent="0.25">
      <c r="A447" s="138"/>
      <c r="B447" s="139"/>
      <c r="C447" s="139"/>
      <c r="D447" s="140"/>
      <c r="BS447" s="155"/>
      <c r="BT447" s="155"/>
      <c r="BU447" s="155"/>
      <c r="BV447" s="155"/>
      <c r="BW447" s="155"/>
    </row>
    <row r="448" spans="1:75" s="129" customFormat="1" x14ac:dyDescent="0.25">
      <c r="A448" s="138"/>
      <c r="B448" s="139"/>
      <c r="C448" s="139"/>
      <c r="D448" s="140"/>
      <c r="BS448" s="155"/>
      <c r="BT448" s="155"/>
      <c r="BU448" s="155"/>
      <c r="BV448" s="155"/>
      <c r="BW448" s="155"/>
    </row>
    <row r="449" spans="1:75" s="129" customFormat="1" x14ac:dyDescent="0.25">
      <c r="A449" s="138"/>
      <c r="B449" s="139"/>
      <c r="C449" s="139"/>
      <c r="D449" s="140"/>
      <c r="BS449" s="155"/>
      <c r="BT449" s="155"/>
      <c r="BU449" s="155"/>
      <c r="BV449" s="155"/>
      <c r="BW449" s="155"/>
    </row>
    <row r="450" spans="1:75" s="129" customFormat="1" x14ac:dyDescent="0.25">
      <c r="A450" s="138"/>
      <c r="B450" s="139"/>
      <c r="C450" s="139"/>
      <c r="D450" s="140"/>
      <c r="BS450" s="155"/>
      <c r="BT450" s="155"/>
      <c r="BU450" s="155"/>
      <c r="BV450" s="155"/>
      <c r="BW450" s="155"/>
    </row>
    <row r="451" spans="1:75" s="129" customFormat="1" x14ac:dyDescent="0.25">
      <c r="A451" s="138"/>
      <c r="B451" s="139"/>
      <c r="C451" s="139"/>
      <c r="D451" s="140"/>
      <c r="BS451" s="155"/>
      <c r="BT451" s="155"/>
      <c r="BU451" s="155"/>
      <c r="BV451" s="155"/>
      <c r="BW451" s="155"/>
    </row>
    <row r="452" spans="1:75" s="129" customFormat="1" x14ac:dyDescent="0.25">
      <c r="A452" s="138"/>
      <c r="B452" s="139"/>
      <c r="C452" s="139"/>
      <c r="D452" s="140"/>
      <c r="BS452" s="155"/>
      <c r="BT452" s="155"/>
      <c r="BU452" s="155"/>
      <c r="BV452" s="155"/>
      <c r="BW452" s="155"/>
    </row>
    <row r="453" spans="1:75" s="129" customFormat="1" x14ac:dyDescent="0.25">
      <c r="A453" s="138"/>
      <c r="B453" s="139"/>
      <c r="C453" s="139"/>
      <c r="D453" s="140"/>
      <c r="BS453" s="155"/>
      <c r="BT453" s="155"/>
      <c r="BU453" s="155"/>
      <c r="BV453" s="155"/>
      <c r="BW453" s="155"/>
    </row>
    <row r="454" spans="1:75" s="129" customFormat="1" x14ac:dyDescent="0.25">
      <c r="A454" s="138"/>
      <c r="B454" s="139"/>
      <c r="C454" s="139"/>
      <c r="D454" s="140"/>
      <c r="BS454" s="155"/>
      <c r="BT454" s="155"/>
      <c r="BU454" s="155"/>
      <c r="BV454" s="155"/>
      <c r="BW454" s="155"/>
    </row>
    <row r="455" spans="1:75" s="129" customFormat="1" x14ac:dyDescent="0.25">
      <c r="A455" s="138"/>
      <c r="B455" s="139"/>
      <c r="C455" s="139"/>
      <c r="D455" s="140"/>
      <c r="BS455" s="155"/>
      <c r="BT455" s="155"/>
      <c r="BU455" s="155"/>
      <c r="BV455" s="155"/>
      <c r="BW455" s="155"/>
    </row>
    <row r="456" spans="1:75" s="129" customFormat="1" x14ac:dyDescent="0.25">
      <c r="A456" s="138"/>
      <c r="B456" s="139"/>
      <c r="C456" s="139"/>
      <c r="D456" s="140"/>
      <c r="BS456" s="155"/>
      <c r="BT456" s="155"/>
      <c r="BU456" s="155"/>
      <c r="BV456" s="155"/>
      <c r="BW456" s="155"/>
    </row>
    <row r="457" spans="1:75" s="129" customFormat="1" x14ac:dyDescent="0.25">
      <c r="A457" s="138"/>
      <c r="B457" s="139"/>
      <c r="C457" s="139"/>
      <c r="D457" s="140"/>
      <c r="BS457" s="155"/>
      <c r="BT457" s="155"/>
      <c r="BU457" s="155"/>
      <c r="BV457" s="155"/>
      <c r="BW457" s="155"/>
    </row>
    <row r="458" spans="1:75" s="129" customFormat="1" x14ac:dyDescent="0.25">
      <c r="A458" s="138"/>
      <c r="B458" s="139"/>
      <c r="C458" s="139"/>
      <c r="D458" s="140"/>
      <c r="BS458" s="155"/>
      <c r="BT458" s="155"/>
      <c r="BU458" s="155"/>
      <c r="BV458" s="155"/>
      <c r="BW458" s="155"/>
    </row>
    <row r="459" spans="1:75" s="129" customFormat="1" x14ac:dyDescent="0.25">
      <c r="A459" s="138"/>
      <c r="B459" s="139"/>
      <c r="C459" s="139"/>
      <c r="D459" s="140"/>
      <c r="BS459" s="155"/>
      <c r="BT459" s="155"/>
      <c r="BU459" s="155"/>
      <c r="BV459" s="155"/>
      <c r="BW459" s="155"/>
    </row>
    <row r="460" spans="1:75" s="129" customFormat="1" x14ac:dyDescent="0.25">
      <c r="A460" s="138"/>
      <c r="B460" s="139"/>
      <c r="C460" s="139"/>
      <c r="D460" s="140"/>
      <c r="BS460" s="155"/>
      <c r="BT460" s="155"/>
      <c r="BU460" s="155"/>
      <c r="BV460" s="155"/>
      <c r="BW460" s="155"/>
    </row>
    <row r="461" spans="1:75" s="129" customFormat="1" x14ac:dyDescent="0.25">
      <c r="A461" s="138"/>
      <c r="B461" s="139"/>
      <c r="C461" s="139"/>
      <c r="D461" s="140"/>
      <c r="BS461" s="155"/>
      <c r="BT461" s="155"/>
      <c r="BU461" s="155"/>
      <c r="BV461" s="155"/>
      <c r="BW461" s="155"/>
    </row>
    <row r="462" spans="1:75" s="129" customFormat="1" x14ac:dyDescent="0.25">
      <c r="A462" s="138"/>
      <c r="B462" s="139"/>
      <c r="C462" s="139"/>
      <c r="D462" s="140"/>
      <c r="BS462" s="155"/>
      <c r="BT462" s="155"/>
      <c r="BU462" s="155"/>
      <c r="BV462" s="155"/>
      <c r="BW462" s="155"/>
    </row>
    <row r="463" spans="1:75" s="129" customFormat="1" x14ac:dyDescent="0.25">
      <c r="A463" s="138"/>
      <c r="B463" s="139"/>
      <c r="C463" s="139"/>
      <c r="D463" s="140"/>
      <c r="BS463" s="155"/>
      <c r="BT463" s="155"/>
      <c r="BU463" s="155"/>
      <c r="BV463" s="155"/>
      <c r="BW463" s="155"/>
    </row>
    <row r="464" spans="1:75" s="129" customFormat="1" x14ac:dyDescent="0.25">
      <c r="A464" s="138"/>
      <c r="B464" s="139"/>
      <c r="C464" s="139"/>
      <c r="D464" s="140"/>
      <c r="BS464" s="155"/>
      <c r="BT464" s="155"/>
      <c r="BU464" s="155"/>
      <c r="BV464" s="155"/>
      <c r="BW464" s="155"/>
    </row>
    <row r="465" spans="1:75" s="129" customFormat="1" x14ac:dyDescent="0.25">
      <c r="A465" s="138"/>
      <c r="B465" s="139"/>
      <c r="C465" s="139"/>
      <c r="D465" s="140"/>
      <c r="BS465" s="155"/>
      <c r="BT465" s="155"/>
      <c r="BU465" s="155"/>
      <c r="BV465" s="155"/>
      <c r="BW465" s="155"/>
    </row>
    <row r="466" spans="1:75" s="129" customFormat="1" x14ac:dyDescent="0.25">
      <c r="A466" s="138"/>
      <c r="B466" s="139"/>
      <c r="C466" s="139"/>
      <c r="D466" s="140"/>
      <c r="BS466" s="155"/>
      <c r="BT466" s="155"/>
      <c r="BU466" s="155"/>
      <c r="BV466" s="155"/>
      <c r="BW466" s="155"/>
    </row>
    <row r="467" spans="1:75" s="129" customFormat="1" x14ac:dyDescent="0.25">
      <c r="A467" s="138"/>
      <c r="B467" s="139"/>
      <c r="C467" s="139"/>
      <c r="D467" s="140"/>
      <c r="BS467" s="155"/>
      <c r="BT467" s="155"/>
      <c r="BU467" s="155"/>
      <c r="BV467" s="155"/>
      <c r="BW467" s="155"/>
    </row>
    <row r="468" spans="1:75" s="129" customFormat="1" x14ac:dyDescent="0.25">
      <c r="A468" s="138"/>
      <c r="B468" s="139"/>
      <c r="C468" s="139"/>
      <c r="D468" s="140"/>
      <c r="BS468" s="155"/>
      <c r="BT468" s="155"/>
      <c r="BU468" s="155"/>
      <c r="BV468" s="155"/>
      <c r="BW468" s="155"/>
    </row>
    <row r="469" spans="1:75" s="129" customFormat="1" x14ac:dyDescent="0.25">
      <c r="A469" s="138"/>
      <c r="B469" s="139"/>
      <c r="C469" s="139"/>
      <c r="D469" s="140"/>
      <c r="BS469" s="155"/>
      <c r="BT469" s="155"/>
      <c r="BU469" s="155"/>
      <c r="BV469" s="155"/>
      <c r="BW469" s="155"/>
    </row>
    <row r="470" spans="1:75" s="129" customFormat="1" x14ac:dyDescent="0.25">
      <c r="A470" s="138"/>
      <c r="B470" s="139"/>
      <c r="C470" s="139"/>
      <c r="D470" s="140"/>
      <c r="BS470" s="155"/>
      <c r="BT470" s="155"/>
      <c r="BU470" s="155"/>
      <c r="BV470" s="155"/>
      <c r="BW470" s="155"/>
    </row>
    <row r="471" spans="1:75" s="129" customFormat="1" x14ac:dyDescent="0.25">
      <c r="A471" s="138"/>
      <c r="B471" s="139"/>
      <c r="C471" s="139"/>
      <c r="D471" s="140"/>
      <c r="BS471" s="155"/>
      <c r="BT471" s="155"/>
      <c r="BU471" s="155"/>
      <c r="BV471" s="155"/>
      <c r="BW471" s="155"/>
    </row>
    <row r="472" spans="1:75" s="129" customFormat="1" x14ac:dyDescent="0.25">
      <c r="A472" s="138"/>
      <c r="B472" s="139"/>
      <c r="C472" s="139"/>
      <c r="D472" s="140"/>
      <c r="BS472" s="155"/>
      <c r="BT472" s="155"/>
      <c r="BU472" s="155"/>
      <c r="BV472" s="155"/>
      <c r="BW472" s="155"/>
    </row>
    <row r="473" spans="1:75" s="129" customFormat="1" x14ac:dyDescent="0.25">
      <c r="A473" s="138"/>
      <c r="B473" s="139"/>
      <c r="C473" s="139"/>
      <c r="D473" s="140"/>
      <c r="BS473" s="155"/>
      <c r="BT473" s="155"/>
      <c r="BU473" s="155"/>
      <c r="BV473" s="155"/>
      <c r="BW473" s="155"/>
    </row>
    <row r="474" spans="1:75" s="129" customFormat="1" x14ac:dyDescent="0.25">
      <c r="A474" s="138"/>
      <c r="B474" s="139"/>
      <c r="C474" s="139"/>
      <c r="D474" s="140"/>
      <c r="BS474" s="155"/>
      <c r="BT474" s="155"/>
      <c r="BU474" s="155"/>
      <c r="BV474" s="155"/>
      <c r="BW474" s="155"/>
    </row>
    <row r="475" spans="1:75" s="129" customFormat="1" x14ac:dyDescent="0.25">
      <c r="A475" s="138"/>
      <c r="B475" s="139"/>
      <c r="C475" s="139"/>
      <c r="D475" s="140"/>
      <c r="BS475" s="155"/>
      <c r="BT475" s="155"/>
      <c r="BU475" s="155"/>
      <c r="BV475" s="155"/>
      <c r="BW475" s="155"/>
    </row>
    <row r="476" spans="1:75" s="129" customFormat="1" x14ac:dyDescent="0.25">
      <c r="A476" s="138"/>
      <c r="B476" s="139"/>
      <c r="C476" s="139"/>
      <c r="D476" s="140"/>
      <c r="BS476" s="155"/>
      <c r="BT476" s="155"/>
      <c r="BU476" s="155"/>
      <c r="BV476" s="155"/>
      <c r="BW476" s="155"/>
    </row>
    <row r="477" spans="1:75" s="129" customFormat="1" x14ac:dyDescent="0.25">
      <c r="A477" s="138"/>
      <c r="B477" s="139"/>
      <c r="C477" s="139"/>
      <c r="D477" s="140"/>
      <c r="BS477" s="155"/>
      <c r="BT477" s="155"/>
      <c r="BU477" s="155"/>
      <c r="BV477" s="155"/>
      <c r="BW477" s="155"/>
    </row>
    <row r="478" spans="1:75" s="129" customFormat="1" x14ac:dyDescent="0.25">
      <c r="A478" s="138"/>
      <c r="B478" s="139"/>
      <c r="C478" s="139"/>
      <c r="D478" s="140"/>
      <c r="BS478" s="155"/>
      <c r="BT478" s="155"/>
      <c r="BU478" s="155"/>
      <c r="BV478" s="155"/>
      <c r="BW478" s="155"/>
    </row>
    <row r="479" spans="1:75" s="129" customFormat="1" x14ac:dyDescent="0.25">
      <c r="A479" s="138"/>
      <c r="B479" s="139"/>
      <c r="C479" s="139"/>
      <c r="D479" s="140"/>
      <c r="BS479" s="155"/>
      <c r="BT479" s="155"/>
      <c r="BU479" s="155"/>
      <c r="BV479" s="155"/>
      <c r="BW479" s="155"/>
    </row>
    <row r="480" spans="1:75" s="129" customFormat="1" x14ac:dyDescent="0.25">
      <c r="A480" s="138"/>
      <c r="B480" s="139"/>
      <c r="C480" s="139"/>
      <c r="D480" s="140"/>
      <c r="BS480" s="155"/>
      <c r="BT480" s="155"/>
      <c r="BU480" s="155"/>
      <c r="BV480" s="155"/>
      <c r="BW480" s="155"/>
    </row>
    <row r="481" spans="1:75" s="129" customFormat="1" x14ac:dyDescent="0.25">
      <c r="A481" s="138"/>
      <c r="B481" s="139"/>
      <c r="C481" s="139"/>
      <c r="D481" s="140"/>
      <c r="BS481" s="155"/>
      <c r="BT481" s="155"/>
      <c r="BU481" s="155"/>
      <c r="BV481" s="155"/>
      <c r="BW481" s="155"/>
    </row>
    <row r="482" spans="1:75" s="129" customFormat="1" x14ac:dyDescent="0.25">
      <c r="A482" s="138"/>
      <c r="B482" s="139"/>
      <c r="C482" s="139"/>
      <c r="D482" s="140"/>
      <c r="BS482" s="155"/>
      <c r="BT482" s="155"/>
      <c r="BU482" s="155"/>
      <c r="BV482" s="155"/>
      <c r="BW482" s="155"/>
    </row>
    <row r="483" spans="1:75" s="129" customFormat="1" x14ac:dyDescent="0.25">
      <c r="A483" s="138"/>
      <c r="B483" s="139"/>
      <c r="C483" s="139"/>
      <c r="D483" s="140"/>
      <c r="BS483" s="155"/>
      <c r="BT483" s="155"/>
      <c r="BU483" s="155"/>
      <c r="BV483" s="155"/>
      <c r="BW483" s="155"/>
    </row>
    <row r="484" spans="1:75" s="129" customFormat="1" x14ac:dyDescent="0.25">
      <c r="A484" s="138"/>
      <c r="B484" s="139"/>
      <c r="C484" s="139"/>
      <c r="D484" s="140"/>
      <c r="BS484" s="155"/>
      <c r="BT484" s="155"/>
      <c r="BU484" s="155"/>
      <c r="BV484" s="155"/>
      <c r="BW484" s="155"/>
    </row>
    <row r="485" spans="1:75" s="129" customFormat="1" x14ac:dyDescent="0.25">
      <c r="A485" s="138"/>
      <c r="B485" s="139"/>
      <c r="C485" s="139"/>
      <c r="D485" s="140"/>
      <c r="BS485" s="155"/>
      <c r="BT485" s="155"/>
      <c r="BU485" s="155"/>
      <c r="BV485" s="155"/>
      <c r="BW485" s="155"/>
    </row>
    <row r="486" spans="1:75" s="129" customFormat="1" x14ac:dyDescent="0.25">
      <c r="A486" s="138"/>
      <c r="B486" s="139"/>
      <c r="C486" s="139"/>
      <c r="D486" s="140"/>
      <c r="BS486" s="155"/>
      <c r="BT486" s="155"/>
      <c r="BU486" s="155"/>
      <c r="BV486" s="155"/>
      <c r="BW486" s="155"/>
    </row>
    <row r="487" spans="1:75" s="129" customFormat="1" x14ac:dyDescent="0.25">
      <c r="A487" s="138"/>
      <c r="B487" s="139"/>
      <c r="C487" s="139"/>
      <c r="D487" s="140"/>
      <c r="BS487" s="155"/>
      <c r="BT487" s="155"/>
      <c r="BU487" s="155"/>
      <c r="BV487" s="155"/>
      <c r="BW487" s="155"/>
    </row>
    <row r="488" spans="1:75" s="129" customFormat="1" x14ac:dyDescent="0.25">
      <c r="A488" s="138"/>
      <c r="B488" s="139"/>
      <c r="C488" s="139"/>
      <c r="D488" s="140"/>
      <c r="BS488" s="155"/>
      <c r="BT488" s="155"/>
      <c r="BU488" s="155"/>
      <c r="BV488" s="155"/>
      <c r="BW488" s="155"/>
    </row>
    <row r="489" spans="1:75" s="129" customFormat="1" x14ac:dyDescent="0.25">
      <c r="A489" s="138"/>
      <c r="B489" s="139"/>
      <c r="C489" s="139"/>
      <c r="D489" s="140"/>
      <c r="BS489" s="155"/>
      <c r="BT489" s="155"/>
      <c r="BU489" s="155"/>
      <c r="BV489" s="155"/>
      <c r="BW489" s="155"/>
    </row>
    <row r="490" spans="1:75" s="129" customFormat="1" x14ac:dyDescent="0.25">
      <c r="A490" s="138"/>
      <c r="B490" s="139"/>
      <c r="C490" s="139"/>
      <c r="D490" s="140"/>
      <c r="BS490" s="155"/>
      <c r="BT490" s="155"/>
      <c r="BU490" s="155"/>
      <c r="BV490" s="155"/>
      <c r="BW490" s="155"/>
    </row>
    <row r="491" spans="1:75" s="129" customFormat="1" x14ac:dyDescent="0.25">
      <c r="A491" s="138"/>
      <c r="B491" s="139"/>
      <c r="C491" s="139"/>
      <c r="D491" s="140"/>
      <c r="BS491" s="155"/>
      <c r="BT491" s="155"/>
      <c r="BU491" s="155"/>
      <c r="BV491" s="155"/>
      <c r="BW491" s="155"/>
    </row>
    <row r="492" spans="1:75" s="129" customFormat="1" x14ac:dyDescent="0.25">
      <c r="A492" s="138"/>
      <c r="B492" s="139"/>
      <c r="C492" s="139"/>
      <c r="D492" s="140"/>
      <c r="BS492" s="155"/>
      <c r="BT492" s="155"/>
      <c r="BU492" s="155"/>
      <c r="BV492" s="155"/>
      <c r="BW492" s="155"/>
    </row>
    <row r="493" spans="1:75" s="129" customFormat="1" x14ac:dyDescent="0.25">
      <c r="A493" s="138"/>
      <c r="B493" s="139"/>
      <c r="C493" s="139"/>
      <c r="D493" s="140"/>
      <c r="BS493" s="155"/>
      <c r="BT493" s="155"/>
      <c r="BU493" s="155"/>
      <c r="BV493" s="155"/>
      <c r="BW493" s="155"/>
    </row>
    <row r="494" spans="1:75" s="129" customFormat="1" x14ac:dyDescent="0.25">
      <c r="A494" s="138"/>
      <c r="B494" s="139"/>
      <c r="C494" s="139"/>
      <c r="D494" s="140"/>
      <c r="BS494" s="155"/>
      <c r="BT494" s="155"/>
      <c r="BU494" s="155"/>
      <c r="BV494" s="155"/>
      <c r="BW494" s="155"/>
    </row>
    <row r="495" spans="1:75" s="129" customFormat="1" x14ac:dyDescent="0.25">
      <c r="A495" s="138"/>
      <c r="B495" s="139"/>
      <c r="C495" s="139"/>
      <c r="D495" s="140"/>
      <c r="BS495" s="155"/>
      <c r="BT495" s="155"/>
      <c r="BU495" s="155"/>
      <c r="BV495" s="155"/>
      <c r="BW495" s="155"/>
    </row>
    <row r="496" spans="1:75" s="129" customFormat="1" x14ac:dyDescent="0.25">
      <c r="A496" s="138"/>
      <c r="B496" s="139"/>
      <c r="C496" s="139"/>
      <c r="D496" s="140"/>
      <c r="BS496" s="155"/>
      <c r="BT496" s="155"/>
      <c r="BU496" s="155"/>
      <c r="BV496" s="155"/>
      <c r="BW496" s="155"/>
    </row>
    <row r="497" spans="1:75" s="129" customFormat="1" x14ac:dyDescent="0.25">
      <c r="A497" s="138"/>
      <c r="B497" s="139"/>
      <c r="C497" s="139"/>
      <c r="D497" s="140"/>
      <c r="BS497" s="155"/>
      <c r="BT497" s="155"/>
      <c r="BU497" s="155"/>
      <c r="BV497" s="155"/>
      <c r="BW497" s="155"/>
    </row>
    <row r="498" spans="1:75" s="129" customFormat="1" x14ac:dyDescent="0.25">
      <c r="A498" s="138"/>
      <c r="B498" s="139"/>
      <c r="C498" s="139"/>
      <c r="D498" s="140"/>
      <c r="BS498" s="155"/>
      <c r="BT498" s="155"/>
      <c r="BU498" s="155"/>
      <c r="BV498" s="155"/>
      <c r="BW498" s="155"/>
    </row>
    <row r="499" spans="1:75" s="129" customFormat="1" x14ac:dyDescent="0.25">
      <c r="A499" s="138"/>
      <c r="B499" s="139"/>
      <c r="C499" s="139"/>
      <c r="D499" s="140"/>
      <c r="BS499" s="155"/>
      <c r="BT499" s="155"/>
      <c r="BU499" s="155"/>
      <c r="BV499" s="155"/>
      <c r="BW499" s="155"/>
    </row>
    <row r="500" spans="1:75" s="129" customFormat="1" x14ac:dyDescent="0.25">
      <c r="A500" s="138"/>
      <c r="B500" s="139"/>
      <c r="C500" s="139"/>
      <c r="D500" s="140"/>
      <c r="BS500" s="155"/>
      <c r="BT500" s="155"/>
      <c r="BU500" s="155"/>
      <c r="BV500" s="155"/>
      <c r="BW500" s="155"/>
    </row>
    <row r="501" spans="1:75" s="129" customFormat="1" x14ac:dyDescent="0.25">
      <c r="A501" s="138"/>
      <c r="B501" s="139"/>
      <c r="C501" s="139"/>
      <c r="D501" s="140"/>
      <c r="BS501" s="155"/>
      <c r="BT501" s="155"/>
      <c r="BU501" s="155"/>
      <c r="BV501" s="155"/>
      <c r="BW501" s="155"/>
    </row>
    <row r="502" spans="1:75" s="129" customFormat="1" x14ac:dyDescent="0.25">
      <c r="A502" s="138"/>
      <c r="B502" s="139"/>
      <c r="C502" s="139"/>
      <c r="D502" s="140"/>
      <c r="BS502" s="155"/>
      <c r="BT502" s="155"/>
      <c r="BU502" s="155"/>
      <c r="BV502" s="155"/>
      <c r="BW502" s="155"/>
    </row>
    <row r="503" spans="1:75" s="129" customFormat="1" x14ac:dyDescent="0.25">
      <c r="A503" s="138"/>
      <c r="B503" s="139"/>
      <c r="C503" s="139"/>
      <c r="D503" s="140"/>
      <c r="BS503" s="155"/>
      <c r="BT503" s="155"/>
      <c r="BU503" s="155"/>
      <c r="BV503" s="155"/>
      <c r="BW503" s="155"/>
    </row>
    <row r="504" spans="1:75" s="129" customFormat="1" x14ac:dyDescent="0.25">
      <c r="A504" s="138"/>
      <c r="B504" s="139"/>
      <c r="C504" s="139"/>
      <c r="D504" s="140"/>
      <c r="BS504" s="155"/>
      <c r="BT504" s="155"/>
      <c r="BU504" s="155"/>
      <c r="BV504" s="155"/>
      <c r="BW504" s="155"/>
    </row>
    <row r="505" spans="1:75" s="129" customFormat="1" x14ac:dyDescent="0.25">
      <c r="A505" s="138"/>
      <c r="B505" s="139"/>
      <c r="C505" s="139"/>
      <c r="D505" s="140"/>
      <c r="BS505" s="155"/>
      <c r="BT505" s="155"/>
      <c r="BU505" s="155"/>
      <c r="BV505" s="155"/>
      <c r="BW505" s="155"/>
    </row>
    <row r="506" spans="1:75" s="129" customFormat="1" x14ac:dyDescent="0.25">
      <c r="A506" s="138"/>
      <c r="B506" s="139"/>
      <c r="C506" s="139"/>
      <c r="D506" s="140"/>
      <c r="BS506" s="155"/>
      <c r="BT506" s="155"/>
      <c r="BU506" s="155"/>
      <c r="BV506" s="155"/>
      <c r="BW506" s="155"/>
    </row>
    <row r="507" spans="1:75" s="129" customFormat="1" x14ac:dyDescent="0.25">
      <c r="A507" s="138"/>
      <c r="B507" s="139"/>
      <c r="C507" s="139"/>
      <c r="D507" s="140"/>
      <c r="BS507" s="155"/>
      <c r="BT507" s="155"/>
      <c r="BU507" s="155"/>
      <c r="BV507" s="155"/>
      <c r="BW507" s="155"/>
    </row>
    <row r="508" spans="1:75" s="129" customFormat="1" x14ac:dyDescent="0.25">
      <c r="A508" s="138"/>
      <c r="B508" s="139"/>
      <c r="C508" s="139"/>
      <c r="D508" s="140"/>
      <c r="BS508" s="155"/>
      <c r="BT508" s="155"/>
      <c r="BU508" s="155"/>
      <c r="BV508" s="155"/>
      <c r="BW508" s="155"/>
    </row>
    <row r="509" spans="1:75" s="129" customFormat="1" x14ac:dyDescent="0.25">
      <c r="A509" s="138"/>
      <c r="B509" s="139"/>
      <c r="C509" s="139"/>
      <c r="D509" s="140"/>
      <c r="BS509" s="155"/>
      <c r="BT509" s="155"/>
      <c r="BU509" s="155"/>
      <c r="BV509" s="155"/>
      <c r="BW509" s="155"/>
    </row>
    <row r="510" spans="1:75" s="129" customFormat="1" x14ac:dyDescent="0.25">
      <c r="A510" s="138"/>
      <c r="B510" s="139"/>
      <c r="C510" s="139"/>
      <c r="D510" s="140"/>
      <c r="BS510" s="155"/>
      <c r="BT510" s="155"/>
      <c r="BU510" s="155"/>
      <c r="BV510" s="155"/>
      <c r="BW510" s="155"/>
    </row>
    <row r="511" spans="1:75" s="129" customFormat="1" x14ac:dyDescent="0.25">
      <c r="A511" s="138"/>
      <c r="B511" s="139"/>
      <c r="C511" s="139"/>
      <c r="D511" s="140"/>
      <c r="BS511" s="155"/>
      <c r="BT511" s="155"/>
      <c r="BU511" s="155"/>
      <c r="BV511" s="155"/>
      <c r="BW511" s="155"/>
    </row>
    <row r="512" spans="1:75" s="129" customFormat="1" x14ac:dyDescent="0.25">
      <c r="A512" s="138"/>
      <c r="B512" s="139"/>
      <c r="C512" s="139"/>
      <c r="D512" s="140"/>
      <c r="BS512" s="155"/>
      <c r="BT512" s="155"/>
      <c r="BU512" s="155"/>
      <c r="BV512" s="155"/>
      <c r="BW512" s="155"/>
    </row>
    <row r="513" spans="1:75" s="129" customFormat="1" x14ac:dyDescent="0.25">
      <c r="A513" s="138"/>
      <c r="B513" s="139"/>
      <c r="C513" s="139"/>
      <c r="D513" s="140"/>
      <c r="BS513" s="155"/>
      <c r="BT513" s="155"/>
      <c r="BU513" s="155"/>
      <c r="BV513" s="155"/>
      <c r="BW513" s="155"/>
    </row>
    <row r="514" spans="1:75" s="129" customFormat="1" x14ac:dyDescent="0.25">
      <c r="A514" s="138"/>
      <c r="B514" s="139"/>
      <c r="C514" s="139"/>
      <c r="D514" s="140"/>
      <c r="BS514" s="155"/>
      <c r="BT514" s="155"/>
      <c r="BU514" s="155"/>
      <c r="BV514" s="155"/>
      <c r="BW514" s="155"/>
    </row>
    <row r="515" spans="1:75" s="129" customFormat="1" x14ac:dyDescent="0.25">
      <c r="A515" s="138"/>
      <c r="B515" s="139"/>
      <c r="C515" s="139"/>
      <c r="D515" s="140"/>
      <c r="BS515" s="155"/>
      <c r="BT515" s="155"/>
      <c r="BU515" s="155"/>
      <c r="BV515" s="155"/>
      <c r="BW515" s="155"/>
    </row>
    <row r="516" spans="1:75" s="129" customFormat="1" x14ac:dyDescent="0.25">
      <c r="A516" s="138"/>
      <c r="B516" s="139"/>
      <c r="C516" s="139"/>
      <c r="D516" s="140"/>
      <c r="BS516" s="155"/>
      <c r="BT516" s="155"/>
      <c r="BU516" s="155"/>
      <c r="BV516" s="155"/>
      <c r="BW516" s="155"/>
    </row>
    <row r="517" spans="1:75" s="129" customFormat="1" x14ac:dyDescent="0.25">
      <c r="A517" s="138"/>
      <c r="B517" s="139"/>
      <c r="C517" s="139"/>
      <c r="D517" s="140"/>
      <c r="BS517" s="155"/>
      <c r="BT517" s="155"/>
      <c r="BU517" s="155"/>
      <c r="BV517" s="155"/>
      <c r="BW517" s="155"/>
    </row>
    <row r="518" spans="1:75" s="129" customFormat="1" x14ac:dyDescent="0.25">
      <c r="A518" s="138"/>
      <c r="B518" s="139"/>
      <c r="C518" s="139"/>
      <c r="D518" s="140"/>
      <c r="BS518" s="155"/>
      <c r="BT518" s="155"/>
      <c r="BU518" s="155"/>
      <c r="BV518" s="155"/>
      <c r="BW518" s="155"/>
    </row>
    <row r="519" spans="1:75" s="129" customFormat="1" x14ac:dyDescent="0.25">
      <c r="A519" s="138"/>
      <c r="B519" s="139"/>
      <c r="C519" s="139"/>
      <c r="D519" s="140"/>
      <c r="BS519" s="155"/>
      <c r="BT519" s="155"/>
      <c r="BU519" s="155"/>
      <c r="BV519" s="155"/>
      <c r="BW519" s="155"/>
    </row>
    <row r="520" spans="1:75" s="129" customFormat="1" x14ac:dyDescent="0.25">
      <c r="A520" s="138"/>
      <c r="B520" s="139"/>
      <c r="C520" s="139"/>
      <c r="D520" s="140"/>
      <c r="BS520" s="155"/>
      <c r="BT520" s="155"/>
      <c r="BU520" s="155"/>
      <c r="BV520" s="155"/>
      <c r="BW520" s="155"/>
    </row>
    <row r="521" spans="1:75" s="129" customFormat="1" x14ac:dyDescent="0.25">
      <c r="A521" s="138"/>
      <c r="B521" s="139"/>
      <c r="C521" s="139"/>
      <c r="D521" s="140"/>
      <c r="BS521" s="155"/>
      <c r="BT521" s="155"/>
      <c r="BU521" s="155"/>
      <c r="BV521" s="155"/>
      <c r="BW521" s="155"/>
    </row>
    <row r="522" spans="1:75" s="129" customFormat="1" x14ac:dyDescent="0.25">
      <c r="A522" s="138"/>
      <c r="B522" s="139"/>
      <c r="C522" s="139"/>
      <c r="D522" s="140"/>
      <c r="BS522" s="155"/>
      <c r="BT522" s="155"/>
      <c r="BU522" s="155"/>
      <c r="BV522" s="155"/>
      <c r="BW522" s="155"/>
    </row>
    <row r="523" spans="1:75" s="129" customFormat="1" x14ac:dyDescent="0.25">
      <c r="A523" s="138"/>
      <c r="B523" s="139"/>
      <c r="C523" s="139"/>
      <c r="D523" s="140"/>
      <c r="BS523" s="155"/>
      <c r="BT523" s="155"/>
      <c r="BU523" s="155"/>
      <c r="BV523" s="155"/>
      <c r="BW523" s="155"/>
    </row>
    <row r="524" spans="1:75" s="129" customFormat="1" x14ac:dyDescent="0.25">
      <c r="A524" s="138"/>
      <c r="B524" s="139"/>
      <c r="C524" s="139"/>
      <c r="D524" s="140"/>
      <c r="BS524" s="155"/>
      <c r="BT524" s="155"/>
      <c r="BU524" s="155"/>
      <c r="BV524" s="155"/>
      <c r="BW524" s="155"/>
    </row>
    <row r="525" spans="1:75" s="129" customFormat="1" x14ac:dyDescent="0.25">
      <c r="A525" s="138"/>
      <c r="B525" s="139"/>
      <c r="C525" s="139"/>
      <c r="D525" s="140"/>
      <c r="BS525" s="155"/>
      <c r="BT525" s="155"/>
      <c r="BU525" s="155"/>
      <c r="BV525" s="155"/>
      <c r="BW525" s="155"/>
    </row>
    <row r="526" spans="1:75" s="129" customFormat="1" x14ac:dyDescent="0.25">
      <c r="A526" s="138"/>
      <c r="B526" s="139"/>
      <c r="C526" s="139"/>
      <c r="D526" s="140"/>
      <c r="BS526" s="155"/>
      <c r="BT526" s="155"/>
      <c r="BU526" s="155"/>
      <c r="BV526" s="155"/>
      <c r="BW526" s="155"/>
    </row>
    <row r="527" spans="1:75" s="129" customFormat="1" x14ac:dyDescent="0.25">
      <c r="A527" s="138"/>
      <c r="B527" s="139"/>
      <c r="C527" s="139"/>
      <c r="D527" s="140"/>
      <c r="BS527" s="155"/>
      <c r="BT527" s="155"/>
      <c r="BU527" s="155"/>
      <c r="BV527" s="155"/>
      <c r="BW527" s="155"/>
    </row>
    <row r="528" spans="1:75" s="129" customFormat="1" x14ac:dyDescent="0.25">
      <c r="A528" s="138"/>
      <c r="B528" s="139"/>
      <c r="C528" s="139"/>
      <c r="D528" s="140"/>
      <c r="BS528" s="155"/>
      <c r="BT528" s="155"/>
      <c r="BU528" s="155"/>
      <c r="BV528" s="155"/>
      <c r="BW528" s="155"/>
    </row>
    <row r="529" spans="1:75" s="129" customFormat="1" x14ac:dyDescent="0.25">
      <c r="A529" s="138"/>
      <c r="B529" s="139"/>
      <c r="C529" s="139"/>
      <c r="D529" s="140"/>
      <c r="BS529" s="155"/>
      <c r="BT529" s="155"/>
      <c r="BU529" s="155"/>
      <c r="BV529" s="155"/>
      <c r="BW529" s="155"/>
    </row>
    <row r="530" spans="1:75" s="129" customFormat="1" x14ac:dyDescent="0.25">
      <c r="A530" s="138"/>
      <c r="B530" s="139"/>
      <c r="C530" s="139"/>
      <c r="D530" s="140"/>
      <c r="BS530" s="155"/>
      <c r="BT530" s="155"/>
      <c r="BU530" s="155"/>
      <c r="BV530" s="155"/>
      <c r="BW530" s="155"/>
    </row>
    <row r="531" spans="1:75" s="129" customFormat="1" x14ac:dyDescent="0.25">
      <c r="A531" s="138"/>
      <c r="B531" s="139"/>
      <c r="C531" s="139"/>
      <c r="D531" s="140"/>
      <c r="BS531" s="155"/>
      <c r="BT531" s="155"/>
      <c r="BU531" s="155"/>
      <c r="BV531" s="155"/>
      <c r="BW531" s="155"/>
    </row>
    <row r="532" spans="1:75" s="129" customFormat="1" x14ac:dyDescent="0.25">
      <c r="A532" s="138"/>
      <c r="B532" s="139"/>
      <c r="C532" s="139"/>
      <c r="D532" s="140"/>
      <c r="BS532" s="155"/>
      <c r="BT532" s="155"/>
      <c r="BU532" s="155"/>
      <c r="BV532" s="155"/>
      <c r="BW532" s="155"/>
    </row>
    <row r="533" spans="1:75" s="129" customFormat="1" x14ac:dyDescent="0.25">
      <c r="A533" s="138"/>
      <c r="B533" s="139"/>
      <c r="C533" s="139"/>
      <c r="D533" s="140"/>
      <c r="BS533" s="155"/>
      <c r="BT533" s="155"/>
      <c r="BU533" s="155"/>
      <c r="BV533" s="155"/>
      <c r="BW533" s="155"/>
    </row>
    <row r="534" spans="1:75" s="129" customFormat="1" x14ac:dyDescent="0.25">
      <c r="A534" s="138"/>
      <c r="B534" s="139"/>
      <c r="C534" s="139"/>
      <c r="D534" s="140"/>
      <c r="BS534" s="155"/>
      <c r="BT534" s="155"/>
      <c r="BU534" s="155"/>
      <c r="BV534" s="155"/>
      <c r="BW534" s="155"/>
    </row>
    <row r="535" spans="1:75" s="129" customFormat="1" x14ac:dyDescent="0.25">
      <c r="A535" s="138"/>
      <c r="B535" s="139"/>
      <c r="C535" s="139"/>
      <c r="D535" s="140"/>
      <c r="BS535" s="155"/>
      <c r="BT535" s="155"/>
      <c r="BU535" s="155"/>
      <c r="BV535" s="155"/>
      <c r="BW535" s="155"/>
    </row>
    <row r="536" spans="1:75" s="129" customFormat="1" x14ac:dyDescent="0.25">
      <c r="A536" s="138"/>
      <c r="B536" s="139"/>
      <c r="C536" s="139"/>
      <c r="D536" s="140"/>
      <c r="BS536" s="155"/>
      <c r="BT536" s="155"/>
      <c r="BU536" s="155"/>
      <c r="BV536" s="155"/>
      <c r="BW536" s="155"/>
    </row>
    <row r="537" spans="1:75" s="129" customFormat="1" x14ac:dyDescent="0.25">
      <c r="A537" s="138"/>
      <c r="B537" s="139"/>
      <c r="C537" s="139"/>
      <c r="D537" s="140"/>
      <c r="BS537" s="155"/>
      <c r="BT537" s="155"/>
      <c r="BU537" s="155"/>
      <c r="BV537" s="155"/>
      <c r="BW537" s="155"/>
    </row>
    <row r="538" spans="1:75" s="129" customFormat="1" x14ac:dyDescent="0.25">
      <c r="A538" s="138"/>
      <c r="B538" s="139"/>
      <c r="C538" s="139"/>
      <c r="D538" s="140"/>
      <c r="BS538" s="155"/>
      <c r="BT538" s="155"/>
      <c r="BU538" s="155"/>
      <c r="BV538" s="155"/>
      <c r="BW538" s="155"/>
    </row>
    <row r="539" spans="1:75" s="129" customFormat="1" x14ac:dyDescent="0.25">
      <c r="A539" s="138"/>
      <c r="B539" s="139"/>
      <c r="C539" s="139"/>
      <c r="D539" s="140"/>
      <c r="BS539" s="155"/>
      <c r="BT539" s="155"/>
      <c r="BU539" s="155"/>
      <c r="BV539" s="155"/>
      <c r="BW539" s="155"/>
    </row>
    <row r="540" spans="1:75" s="129" customFormat="1" x14ac:dyDescent="0.25">
      <c r="A540" s="138"/>
      <c r="B540" s="139"/>
      <c r="C540" s="139"/>
      <c r="D540" s="140"/>
      <c r="BS540" s="155"/>
      <c r="BT540" s="155"/>
      <c r="BU540" s="155"/>
      <c r="BV540" s="155"/>
      <c r="BW540" s="155"/>
    </row>
    <row r="541" spans="1:75" s="129" customFormat="1" x14ac:dyDescent="0.25">
      <c r="A541" s="138"/>
      <c r="B541" s="139"/>
      <c r="C541" s="139"/>
      <c r="D541" s="140"/>
      <c r="BS541" s="155"/>
      <c r="BT541" s="155"/>
      <c r="BU541" s="155"/>
      <c r="BV541" s="155"/>
      <c r="BW541" s="155"/>
    </row>
    <row r="542" spans="1:75" s="129" customFormat="1" x14ac:dyDescent="0.25">
      <c r="A542" s="138"/>
      <c r="B542" s="139"/>
      <c r="C542" s="139"/>
      <c r="D542" s="140"/>
      <c r="BS542" s="155"/>
      <c r="BT542" s="155"/>
      <c r="BU542" s="155"/>
      <c r="BV542" s="155"/>
      <c r="BW542" s="155"/>
    </row>
    <row r="543" spans="1:75" s="129" customFormat="1" x14ac:dyDescent="0.25">
      <c r="A543" s="138"/>
      <c r="B543" s="139"/>
      <c r="C543" s="139"/>
      <c r="D543" s="140"/>
      <c r="BS543" s="155"/>
      <c r="BT543" s="155"/>
      <c r="BU543" s="155"/>
      <c r="BV543" s="155"/>
      <c r="BW543" s="155"/>
    </row>
    <row r="544" spans="1:75" s="129" customFormat="1" x14ac:dyDescent="0.25">
      <c r="A544" s="138"/>
      <c r="B544" s="139"/>
      <c r="C544" s="139"/>
      <c r="D544" s="140"/>
      <c r="BS544" s="155"/>
      <c r="BT544" s="155"/>
      <c r="BU544" s="155"/>
      <c r="BV544" s="155"/>
      <c r="BW544" s="155"/>
    </row>
    <row r="545" spans="1:75" s="129" customFormat="1" x14ac:dyDescent="0.25">
      <c r="A545" s="138"/>
      <c r="B545" s="139"/>
      <c r="C545" s="139"/>
      <c r="D545" s="140"/>
      <c r="BS545" s="155"/>
      <c r="BT545" s="155"/>
      <c r="BU545" s="155"/>
      <c r="BV545" s="155"/>
      <c r="BW545" s="155"/>
    </row>
    <row r="546" spans="1:75" s="129" customFormat="1" x14ac:dyDescent="0.25">
      <c r="A546" s="138"/>
      <c r="B546" s="139"/>
      <c r="C546" s="139"/>
      <c r="D546" s="140"/>
      <c r="BS546" s="155"/>
      <c r="BT546" s="155"/>
      <c r="BU546" s="155"/>
      <c r="BV546" s="155"/>
      <c r="BW546" s="155"/>
    </row>
    <row r="547" spans="1:75" s="129" customFormat="1" x14ac:dyDescent="0.25">
      <c r="A547" s="138"/>
      <c r="B547" s="139"/>
      <c r="C547" s="139"/>
      <c r="D547" s="140"/>
      <c r="BS547" s="155"/>
      <c r="BT547" s="155"/>
      <c r="BU547" s="155"/>
      <c r="BV547" s="155"/>
      <c r="BW547" s="155"/>
    </row>
    <row r="548" spans="1:75" s="129" customFormat="1" x14ac:dyDescent="0.25">
      <c r="A548" s="138"/>
      <c r="B548" s="139"/>
      <c r="C548" s="139"/>
      <c r="D548" s="140"/>
      <c r="BS548" s="155"/>
      <c r="BT548" s="155"/>
      <c r="BU548" s="155"/>
      <c r="BV548" s="155"/>
      <c r="BW548" s="155"/>
    </row>
    <row r="549" spans="1:75" s="129" customFormat="1" x14ac:dyDescent="0.25">
      <c r="A549" s="138"/>
      <c r="B549" s="139"/>
      <c r="C549" s="139"/>
      <c r="D549" s="140"/>
      <c r="BS549" s="155"/>
      <c r="BT549" s="155"/>
      <c r="BU549" s="155"/>
      <c r="BV549" s="155"/>
      <c r="BW549" s="155"/>
    </row>
    <row r="550" spans="1:75" s="129" customFormat="1" x14ac:dyDescent="0.25">
      <c r="A550" s="138"/>
      <c r="B550" s="139"/>
      <c r="C550" s="139"/>
      <c r="D550" s="140"/>
      <c r="BS550" s="155"/>
      <c r="BT550" s="155"/>
      <c r="BU550" s="155"/>
      <c r="BV550" s="155"/>
      <c r="BW550" s="155"/>
    </row>
    <row r="551" spans="1:75" s="129" customFormat="1" x14ac:dyDescent="0.25">
      <c r="A551" s="138"/>
      <c r="B551" s="139"/>
      <c r="C551" s="139"/>
      <c r="D551" s="140"/>
      <c r="BS551" s="155"/>
      <c r="BT551" s="155"/>
      <c r="BU551" s="155"/>
      <c r="BV551" s="155"/>
      <c r="BW551" s="155"/>
    </row>
    <row r="552" spans="1:75" s="129" customFormat="1" x14ac:dyDescent="0.25">
      <c r="A552" s="138"/>
      <c r="B552" s="139"/>
      <c r="C552" s="139"/>
      <c r="D552" s="140"/>
      <c r="BS552" s="155"/>
      <c r="BT552" s="155"/>
      <c r="BU552" s="155"/>
      <c r="BV552" s="155"/>
      <c r="BW552" s="155"/>
    </row>
    <row r="553" spans="1:75" s="129" customFormat="1" x14ac:dyDescent="0.25">
      <c r="A553" s="138"/>
      <c r="B553" s="139"/>
      <c r="C553" s="139"/>
      <c r="D553" s="140"/>
      <c r="BS553" s="155"/>
      <c r="BT553" s="155"/>
      <c r="BU553" s="155"/>
      <c r="BV553" s="155"/>
      <c r="BW553" s="155"/>
    </row>
    <row r="554" spans="1:75" s="129" customFormat="1" x14ac:dyDescent="0.25">
      <c r="A554" s="138"/>
      <c r="B554" s="139"/>
      <c r="C554" s="139"/>
      <c r="D554" s="140"/>
      <c r="BS554" s="155"/>
      <c r="BT554" s="155"/>
      <c r="BU554" s="155"/>
      <c r="BV554" s="155"/>
      <c r="BW554" s="155"/>
    </row>
    <row r="555" spans="1:75" s="129" customFormat="1" x14ac:dyDescent="0.25">
      <c r="A555" s="138"/>
      <c r="B555" s="139"/>
      <c r="C555" s="139"/>
      <c r="D555" s="140"/>
      <c r="BS555" s="155"/>
      <c r="BT555" s="155"/>
      <c r="BU555" s="155"/>
      <c r="BV555" s="155"/>
      <c r="BW555" s="155"/>
    </row>
    <row r="556" spans="1:75" s="129" customFormat="1" x14ac:dyDescent="0.25">
      <c r="A556" s="138"/>
      <c r="B556" s="139"/>
      <c r="C556" s="139"/>
      <c r="D556" s="140"/>
      <c r="BS556" s="155"/>
      <c r="BT556" s="155"/>
      <c r="BU556" s="155"/>
      <c r="BV556" s="155"/>
      <c r="BW556" s="155"/>
    </row>
    <row r="557" spans="1:75" s="129" customFormat="1" x14ac:dyDescent="0.25">
      <c r="A557" s="138"/>
      <c r="B557" s="139"/>
      <c r="C557" s="139"/>
      <c r="D557" s="140"/>
      <c r="BS557" s="155"/>
      <c r="BT557" s="155"/>
      <c r="BU557" s="155"/>
      <c r="BV557" s="155"/>
      <c r="BW557" s="155"/>
    </row>
    <row r="558" spans="1:75" s="129" customFormat="1" x14ac:dyDescent="0.25">
      <c r="A558" s="138"/>
      <c r="B558" s="139"/>
      <c r="C558" s="139"/>
      <c r="D558" s="140"/>
      <c r="BS558" s="155"/>
      <c r="BT558" s="155"/>
      <c r="BU558" s="155"/>
      <c r="BV558" s="155"/>
      <c r="BW558" s="155"/>
    </row>
    <row r="559" spans="1:75" s="129" customFormat="1" x14ac:dyDescent="0.25">
      <c r="A559" s="138"/>
      <c r="B559" s="139"/>
      <c r="C559" s="139"/>
      <c r="D559" s="140"/>
      <c r="BS559" s="155"/>
      <c r="BT559" s="155"/>
      <c r="BU559" s="155"/>
      <c r="BV559" s="155"/>
      <c r="BW559" s="155"/>
    </row>
    <row r="560" spans="1:75" s="129" customFormat="1" x14ac:dyDescent="0.25">
      <c r="A560" s="138"/>
      <c r="B560" s="139"/>
      <c r="C560" s="139"/>
      <c r="D560" s="140"/>
      <c r="BS560" s="155"/>
      <c r="BT560" s="155"/>
      <c r="BU560" s="155"/>
      <c r="BV560" s="155"/>
      <c r="BW560" s="155"/>
    </row>
    <row r="561" spans="1:75" s="129" customFormat="1" x14ac:dyDescent="0.25">
      <c r="A561" s="138"/>
      <c r="B561" s="139"/>
      <c r="C561" s="139"/>
      <c r="D561" s="140"/>
      <c r="BS561" s="155"/>
      <c r="BT561" s="155"/>
      <c r="BU561" s="155"/>
      <c r="BV561" s="155"/>
      <c r="BW561" s="155"/>
    </row>
    <row r="562" spans="1:75" s="129" customFormat="1" x14ac:dyDescent="0.25">
      <c r="A562" s="138"/>
      <c r="B562" s="139"/>
      <c r="C562" s="139"/>
      <c r="D562" s="140"/>
      <c r="BS562" s="155"/>
      <c r="BT562" s="155"/>
      <c r="BU562" s="155"/>
      <c r="BV562" s="155"/>
      <c r="BW562" s="155"/>
    </row>
    <row r="563" spans="1:75" s="129" customFormat="1" x14ac:dyDescent="0.25">
      <c r="A563" s="138"/>
      <c r="B563" s="139"/>
      <c r="C563" s="139"/>
      <c r="D563" s="140"/>
      <c r="BS563" s="155"/>
      <c r="BT563" s="155"/>
      <c r="BU563" s="155"/>
      <c r="BV563" s="155"/>
      <c r="BW563" s="155"/>
    </row>
    <row r="564" spans="1:75" s="129" customFormat="1" x14ac:dyDescent="0.25">
      <c r="A564" s="138"/>
      <c r="B564" s="139"/>
      <c r="C564" s="139"/>
      <c r="D564" s="140"/>
      <c r="BS564" s="155"/>
      <c r="BT564" s="155"/>
      <c r="BU564" s="155"/>
      <c r="BV564" s="155"/>
      <c r="BW564" s="155"/>
    </row>
    <row r="565" spans="1:75" s="129" customFormat="1" x14ac:dyDescent="0.25">
      <c r="A565" s="138"/>
      <c r="B565" s="139"/>
      <c r="C565" s="139"/>
      <c r="D565" s="140"/>
      <c r="BS565" s="155"/>
      <c r="BT565" s="155"/>
      <c r="BU565" s="155"/>
      <c r="BV565" s="155"/>
      <c r="BW565" s="155"/>
    </row>
    <row r="566" spans="1:75" s="129" customFormat="1" x14ac:dyDescent="0.25">
      <c r="A566" s="138"/>
      <c r="B566" s="139"/>
      <c r="C566" s="139"/>
      <c r="D566" s="140"/>
      <c r="BS566" s="155"/>
      <c r="BT566" s="155"/>
      <c r="BU566" s="155"/>
      <c r="BV566" s="155"/>
      <c r="BW566" s="155"/>
    </row>
    <row r="567" spans="1:75" s="129" customFormat="1" x14ac:dyDescent="0.25">
      <c r="A567" s="138"/>
      <c r="B567" s="139"/>
      <c r="C567" s="139"/>
      <c r="D567" s="140"/>
      <c r="BS567" s="155"/>
      <c r="BT567" s="155"/>
      <c r="BU567" s="155"/>
      <c r="BV567" s="155"/>
      <c r="BW567" s="155"/>
    </row>
    <row r="568" spans="1:75" s="129" customFormat="1" x14ac:dyDescent="0.25">
      <c r="A568" s="138"/>
      <c r="B568" s="139"/>
      <c r="C568" s="139"/>
      <c r="D568" s="140"/>
      <c r="BS568" s="155"/>
      <c r="BT568" s="155"/>
      <c r="BU568" s="155"/>
      <c r="BV568" s="155"/>
      <c r="BW568" s="155"/>
    </row>
    <row r="569" spans="1:75" s="129" customFormat="1" x14ac:dyDescent="0.25">
      <c r="A569" s="138"/>
      <c r="B569" s="139"/>
      <c r="C569" s="139"/>
      <c r="D569" s="140"/>
      <c r="BS569" s="155"/>
      <c r="BT569" s="155"/>
      <c r="BU569" s="155"/>
      <c r="BV569" s="155"/>
      <c r="BW569" s="155"/>
    </row>
    <row r="570" spans="1:75" s="129" customFormat="1" x14ac:dyDescent="0.25">
      <c r="A570" s="138"/>
      <c r="B570" s="139"/>
      <c r="C570" s="139"/>
      <c r="D570" s="140"/>
      <c r="BS570" s="155"/>
      <c r="BT570" s="155"/>
      <c r="BU570" s="155"/>
      <c r="BV570" s="155"/>
      <c r="BW570" s="155"/>
    </row>
    <row r="571" spans="1:75" s="129" customFormat="1" x14ac:dyDescent="0.25">
      <c r="A571" s="138"/>
      <c r="B571" s="139"/>
      <c r="C571" s="139"/>
      <c r="D571" s="140"/>
      <c r="BS571" s="155"/>
      <c r="BT571" s="155"/>
      <c r="BU571" s="155"/>
      <c r="BV571" s="155"/>
      <c r="BW571" s="155"/>
    </row>
    <row r="572" spans="1:75" s="129" customFormat="1" x14ac:dyDescent="0.25">
      <c r="A572" s="138"/>
      <c r="B572" s="139"/>
      <c r="C572" s="139"/>
      <c r="D572" s="140"/>
      <c r="BS572" s="155"/>
      <c r="BT572" s="155"/>
      <c r="BU572" s="155"/>
      <c r="BV572" s="155"/>
      <c r="BW572" s="155"/>
    </row>
    <row r="573" spans="1:75" s="129" customFormat="1" x14ac:dyDescent="0.25">
      <c r="A573" s="138"/>
      <c r="B573" s="139"/>
      <c r="C573" s="139"/>
      <c r="D573" s="140"/>
      <c r="BS573" s="155"/>
      <c r="BT573" s="155"/>
      <c r="BU573" s="155"/>
      <c r="BV573" s="155"/>
      <c r="BW573" s="155"/>
    </row>
    <row r="574" spans="1:75" s="129" customFormat="1" x14ac:dyDescent="0.25">
      <c r="A574" s="138"/>
      <c r="B574" s="139"/>
      <c r="C574" s="139"/>
      <c r="D574" s="140"/>
      <c r="BS574" s="155"/>
      <c r="BT574" s="155"/>
      <c r="BU574" s="155"/>
      <c r="BV574" s="155"/>
      <c r="BW574" s="155"/>
    </row>
  </sheetData>
  <autoFilter ref="A7:CR138">
    <sortState ref="A8:CR316">
      <sortCondition ref="F7:F316"/>
    </sortState>
  </autoFilter>
  <mergeCells count="9">
    <mergeCell ref="A4:A6"/>
    <mergeCell ref="D4:D6"/>
    <mergeCell ref="C4:C6"/>
    <mergeCell ref="B4:B6"/>
    <mergeCell ref="G4:T4"/>
    <mergeCell ref="G5:M5"/>
    <mergeCell ref="N5:T5"/>
    <mergeCell ref="E4:E6"/>
    <mergeCell ref="F4:F6"/>
  </mergeCells>
  <hyperlinks>
    <hyperlink ref="D62" r:id="rId1"/>
    <hyperlink ref="D113" r:id="rId2"/>
    <hyperlink ref="D107" r:id="rId3"/>
    <hyperlink ref="D92" r:id="rId4"/>
    <hyperlink ref="D98" r:id="rId5"/>
    <hyperlink ref="D90" r:id="rId6"/>
    <hyperlink ref="D104" r:id="rId7"/>
    <hyperlink ref="D87" r:id="rId8"/>
    <hyperlink ref="D117" r:id="rId9"/>
    <hyperlink ref="D111" r:id="rId10"/>
    <hyperlink ref="D55" r:id="rId11"/>
    <hyperlink ref="D88" r:id="rId12"/>
    <hyperlink ref="D112" r:id="rId13"/>
    <hyperlink ref="D60" r:id="rId14"/>
    <hyperlink ref="D39" r:id="rId15"/>
    <hyperlink ref="D10" r:id="rId16"/>
    <hyperlink ref="D9" r:id="rId17"/>
  </hyperlinks>
  <pageMargins left="0.7" right="0.7" top="0.75" bottom="0.75" header="0.3" footer="0.3"/>
  <pageSetup paperSize="9" orientation="portrait" verticalDpi="30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4"/>
  <sheetViews>
    <sheetView workbookViewId="0">
      <selection activeCell="DF12" sqref="DF12"/>
    </sheetView>
  </sheetViews>
  <sheetFormatPr defaultRowHeight="15" x14ac:dyDescent="0.25"/>
  <cols>
    <col min="2" max="2" width="22" customWidth="1"/>
    <col min="3" max="3" width="45.140625" customWidth="1"/>
    <col min="4" max="4" width="16.85546875" customWidth="1"/>
    <col min="5" max="5" width="17.42578125" customWidth="1"/>
    <col min="49" max="49" width="18.5703125" customWidth="1"/>
    <col min="71" max="75" width="9.140625" style="147"/>
  </cols>
  <sheetData>
    <row r="1" spans="1:96" ht="18.75" customHeight="1" x14ac:dyDescent="0.25">
      <c r="A1" s="7"/>
      <c r="B1" s="1"/>
      <c r="C1" s="1"/>
      <c r="D1" s="2"/>
      <c r="CR1" s="122"/>
    </row>
    <row r="2" spans="1:96" ht="18.75" customHeight="1" x14ac:dyDescent="0.25">
      <c r="A2" s="7"/>
      <c r="B2" s="1"/>
      <c r="C2" s="1"/>
      <c r="D2" s="2"/>
      <c r="CR2" s="122"/>
    </row>
    <row r="3" spans="1:96" ht="18.75" customHeight="1" x14ac:dyDescent="0.25">
      <c r="A3" s="79"/>
      <c r="B3" s="80"/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3" t="s">
        <v>12</v>
      </c>
      <c r="BG3" s="83" t="s">
        <v>12</v>
      </c>
      <c r="BH3" s="83" t="s">
        <v>12</v>
      </c>
      <c r="BI3" s="83" t="s">
        <v>12</v>
      </c>
      <c r="BJ3" s="83" t="s">
        <v>12</v>
      </c>
      <c r="BK3" s="83" t="s">
        <v>12</v>
      </c>
      <c r="BL3" s="83" t="s">
        <v>12</v>
      </c>
      <c r="BM3" s="83" t="s">
        <v>12</v>
      </c>
      <c r="BN3" s="83" t="s">
        <v>12</v>
      </c>
      <c r="BO3" s="83" t="s">
        <v>12</v>
      </c>
      <c r="BP3" s="83" t="s">
        <v>12</v>
      </c>
      <c r="BQ3" s="84" t="s">
        <v>73</v>
      </c>
      <c r="BR3" s="84" t="s">
        <v>73</v>
      </c>
      <c r="BS3" s="149" t="s">
        <v>60</v>
      </c>
      <c r="BT3" s="149" t="s">
        <v>60</v>
      </c>
      <c r="BU3" s="149" t="s">
        <v>60</v>
      </c>
      <c r="BV3" s="149" t="s">
        <v>60</v>
      </c>
      <c r="BW3" s="149" t="s">
        <v>60</v>
      </c>
      <c r="BX3" s="84" t="s">
        <v>60</v>
      </c>
      <c r="BY3" s="84" t="s">
        <v>60</v>
      </c>
      <c r="BZ3" s="84" t="s">
        <v>60</v>
      </c>
      <c r="CA3" s="85" t="s">
        <v>22</v>
      </c>
      <c r="CB3" s="85" t="s">
        <v>22</v>
      </c>
      <c r="CC3" s="85" t="s">
        <v>22</v>
      </c>
      <c r="CD3" s="85" t="s">
        <v>22</v>
      </c>
      <c r="CE3" s="85" t="s">
        <v>22</v>
      </c>
      <c r="CF3" s="85" t="s">
        <v>22</v>
      </c>
      <c r="CG3" s="85" t="s">
        <v>22</v>
      </c>
      <c r="CH3" s="85" t="s">
        <v>22</v>
      </c>
      <c r="CI3" s="85" t="s">
        <v>22</v>
      </c>
      <c r="CJ3" s="86" t="s">
        <v>28</v>
      </c>
      <c r="CK3" s="86" t="s">
        <v>28</v>
      </c>
      <c r="CL3" s="86" t="s">
        <v>28</v>
      </c>
      <c r="CM3" s="86" t="s">
        <v>28</v>
      </c>
      <c r="CN3" s="86" t="s">
        <v>28</v>
      </c>
      <c r="CO3" s="86" t="s">
        <v>67</v>
      </c>
      <c r="CP3" s="86" t="s">
        <v>67</v>
      </c>
      <c r="CQ3" s="86" t="s">
        <v>67</v>
      </c>
      <c r="CR3" s="85" t="s">
        <v>67</v>
      </c>
    </row>
    <row r="4" spans="1:96" ht="47.25" customHeight="1" x14ac:dyDescent="0.25">
      <c r="A4" s="177" t="s">
        <v>101</v>
      </c>
      <c r="B4" s="180" t="s">
        <v>0</v>
      </c>
      <c r="C4" s="180" t="s">
        <v>34</v>
      </c>
      <c r="D4" s="180" t="s">
        <v>35</v>
      </c>
      <c r="E4" s="184" t="s">
        <v>36</v>
      </c>
      <c r="F4" s="184" t="s">
        <v>37</v>
      </c>
      <c r="G4" s="183" t="s">
        <v>38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3" t="s">
        <v>10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89" t="s">
        <v>39</v>
      </c>
      <c r="AX4" s="89"/>
      <c r="AY4" s="89"/>
      <c r="AZ4" s="89"/>
      <c r="BA4" s="89"/>
      <c r="BB4" s="89"/>
      <c r="BC4" s="89"/>
      <c r="BD4" s="90" t="s">
        <v>11</v>
      </c>
      <c r="BE4" s="90"/>
      <c r="BF4" s="91" t="s">
        <v>40</v>
      </c>
      <c r="BG4" s="92" t="s">
        <v>68</v>
      </c>
      <c r="BH4" s="92" t="s">
        <v>68</v>
      </c>
      <c r="BI4" s="92" t="s">
        <v>68</v>
      </c>
      <c r="BJ4" s="92" t="s">
        <v>68</v>
      </c>
      <c r="BK4" s="92" t="s">
        <v>68</v>
      </c>
      <c r="BL4" s="92" t="s">
        <v>68</v>
      </c>
      <c r="BM4" s="92" t="s">
        <v>68</v>
      </c>
      <c r="BN4" s="93" t="s">
        <v>453</v>
      </c>
      <c r="BO4" s="94" t="s">
        <v>462</v>
      </c>
      <c r="BP4" s="94" t="s">
        <v>43</v>
      </c>
      <c r="BQ4" s="95" t="s">
        <v>46</v>
      </c>
      <c r="BR4" s="95" t="s">
        <v>48</v>
      </c>
      <c r="BS4" s="102" t="s">
        <v>13</v>
      </c>
      <c r="BT4" s="102" t="s">
        <v>13</v>
      </c>
      <c r="BU4" s="102" t="s">
        <v>13</v>
      </c>
      <c r="BV4" s="102" t="s">
        <v>13</v>
      </c>
      <c r="BW4" s="102" t="s">
        <v>13</v>
      </c>
      <c r="BX4" s="84" t="s">
        <v>19</v>
      </c>
      <c r="BY4" s="84" t="s">
        <v>19</v>
      </c>
      <c r="BZ4" s="84" t="s">
        <v>19</v>
      </c>
      <c r="CA4" s="84" t="s">
        <v>23</v>
      </c>
      <c r="CB4" s="84" t="s">
        <v>23</v>
      </c>
      <c r="CC4" s="84" t="s">
        <v>24</v>
      </c>
      <c r="CD4" s="85" t="s">
        <v>26</v>
      </c>
      <c r="CE4" s="85" t="s">
        <v>26</v>
      </c>
      <c r="CF4" s="85" t="s">
        <v>26</v>
      </c>
      <c r="CG4" s="85" t="s">
        <v>26</v>
      </c>
      <c r="CH4" s="85" t="s">
        <v>26</v>
      </c>
      <c r="CI4" s="85" t="s">
        <v>26</v>
      </c>
      <c r="CJ4" s="84" t="s">
        <v>29</v>
      </c>
      <c r="CK4" s="84" t="s">
        <v>29</v>
      </c>
      <c r="CL4" s="84" t="s">
        <v>59</v>
      </c>
      <c r="CM4" s="85" t="s">
        <v>30</v>
      </c>
      <c r="CN4" s="85" t="s">
        <v>30</v>
      </c>
      <c r="CO4" s="84" t="s">
        <v>52</v>
      </c>
      <c r="CP4" s="84" t="s">
        <v>52</v>
      </c>
      <c r="CQ4" s="84" t="s">
        <v>52</v>
      </c>
      <c r="CR4" s="85" t="s">
        <v>53</v>
      </c>
    </row>
    <row r="5" spans="1:96" ht="37.5" customHeight="1" x14ac:dyDescent="0.25">
      <c r="A5" s="178"/>
      <c r="B5" s="181"/>
      <c r="C5" s="181"/>
      <c r="D5" s="181"/>
      <c r="E5" s="184"/>
      <c r="F5" s="184"/>
      <c r="G5" s="184" t="s">
        <v>1</v>
      </c>
      <c r="H5" s="184"/>
      <c r="I5" s="184"/>
      <c r="J5" s="184"/>
      <c r="K5" s="184"/>
      <c r="L5" s="184"/>
      <c r="M5" s="184"/>
      <c r="N5" s="184" t="s">
        <v>2</v>
      </c>
      <c r="O5" s="184"/>
      <c r="P5" s="184"/>
      <c r="Q5" s="184"/>
      <c r="R5" s="184"/>
      <c r="S5" s="184"/>
      <c r="T5" s="184"/>
      <c r="U5" s="96" t="s">
        <v>455</v>
      </c>
      <c r="V5" s="96" t="s">
        <v>455</v>
      </c>
      <c r="W5" s="96" t="s">
        <v>455</v>
      </c>
      <c r="X5" s="96" t="s">
        <v>455</v>
      </c>
      <c r="Y5" s="96" t="s">
        <v>455</v>
      </c>
      <c r="Z5" s="96" t="s">
        <v>455</v>
      </c>
      <c r="AA5" s="96" t="s">
        <v>455</v>
      </c>
      <c r="AB5" s="96" t="s">
        <v>456</v>
      </c>
      <c r="AC5" s="96" t="s">
        <v>456</v>
      </c>
      <c r="AD5" s="96" t="s">
        <v>456</v>
      </c>
      <c r="AE5" s="96" t="s">
        <v>456</v>
      </c>
      <c r="AF5" s="96" t="s">
        <v>456</v>
      </c>
      <c r="AG5" s="96" t="s">
        <v>456</v>
      </c>
      <c r="AH5" s="96" t="s">
        <v>456</v>
      </c>
      <c r="AI5" s="96" t="s">
        <v>457</v>
      </c>
      <c r="AJ5" s="96" t="s">
        <v>457</v>
      </c>
      <c r="AK5" s="96" t="s">
        <v>457</v>
      </c>
      <c r="AL5" s="96" t="s">
        <v>457</v>
      </c>
      <c r="AM5" s="96" t="s">
        <v>457</v>
      </c>
      <c r="AN5" s="96" t="s">
        <v>457</v>
      </c>
      <c r="AO5" s="96" t="s">
        <v>457</v>
      </c>
      <c r="AP5" s="96" t="s">
        <v>458</v>
      </c>
      <c r="AQ5" s="96" t="s">
        <v>458</v>
      </c>
      <c r="AR5" s="96" t="s">
        <v>458</v>
      </c>
      <c r="AS5" s="96" t="s">
        <v>458</v>
      </c>
      <c r="AT5" s="96" t="s">
        <v>458</v>
      </c>
      <c r="AU5" s="96" t="s">
        <v>458</v>
      </c>
      <c r="AV5" s="96" t="s">
        <v>458</v>
      </c>
      <c r="AW5" s="96" t="s">
        <v>459</v>
      </c>
      <c r="AX5" s="96" t="s">
        <v>459</v>
      </c>
      <c r="AY5" s="96" t="s">
        <v>459</v>
      </c>
      <c r="AZ5" s="96" t="s">
        <v>459</v>
      </c>
      <c r="BA5" s="96" t="s">
        <v>459</v>
      </c>
      <c r="BB5" s="96" t="s">
        <v>459</v>
      </c>
      <c r="BC5" s="96" t="s">
        <v>459</v>
      </c>
      <c r="BD5" s="97" t="s">
        <v>460</v>
      </c>
      <c r="BE5" s="97" t="s">
        <v>461</v>
      </c>
      <c r="BF5" s="98"/>
      <c r="BG5" s="99" t="s">
        <v>75</v>
      </c>
      <c r="BH5" s="99" t="s">
        <v>69</v>
      </c>
      <c r="BI5" s="99" t="s">
        <v>70</v>
      </c>
      <c r="BJ5" s="99" t="s">
        <v>76</v>
      </c>
      <c r="BK5" s="99" t="s">
        <v>77</v>
      </c>
      <c r="BL5" s="99" t="s">
        <v>71</v>
      </c>
      <c r="BM5" s="99" t="s">
        <v>72</v>
      </c>
      <c r="BN5" s="100"/>
      <c r="BO5" s="101"/>
      <c r="BP5" s="101"/>
      <c r="BQ5" s="95"/>
      <c r="BR5" s="95"/>
      <c r="BS5" s="104" t="s">
        <v>14</v>
      </c>
      <c r="BT5" s="104" t="s">
        <v>15</v>
      </c>
      <c r="BU5" s="104" t="s">
        <v>16</v>
      </c>
      <c r="BV5" s="104" t="s">
        <v>17</v>
      </c>
      <c r="BW5" s="104" t="s">
        <v>18</v>
      </c>
      <c r="BX5" s="95" t="s">
        <v>20</v>
      </c>
      <c r="BY5" s="102" t="s">
        <v>21</v>
      </c>
      <c r="BZ5" s="103"/>
      <c r="CA5" s="104" t="s">
        <v>50</v>
      </c>
      <c r="CB5" s="104" t="s">
        <v>51</v>
      </c>
      <c r="CC5" s="96" t="s">
        <v>25</v>
      </c>
      <c r="CD5" s="99" t="s">
        <v>27</v>
      </c>
      <c r="CE5" s="104" t="s">
        <v>58</v>
      </c>
      <c r="CF5" s="95" t="s">
        <v>57</v>
      </c>
      <c r="CG5" s="102" t="s">
        <v>56</v>
      </c>
      <c r="CH5" s="102" t="s">
        <v>55</v>
      </c>
      <c r="CI5" s="102" t="s">
        <v>54</v>
      </c>
      <c r="CJ5" s="104"/>
      <c r="CK5" s="104"/>
      <c r="CL5" s="105"/>
      <c r="CM5" s="106"/>
      <c r="CN5" s="105"/>
      <c r="CO5" s="93" t="s">
        <v>31</v>
      </c>
      <c r="CP5" s="93" t="s">
        <v>83</v>
      </c>
      <c r="CQ5" s="94" t="s">
        <v>66</v>
      </c>
      <c r="CR5" s="95" t="s">
        <v>84</v>
      </c>
    </row>
    <row r="6" spans="1:96" ht="75.75" customHeight="1" x14ac:dyDescent="0.25">
      <c r="A6" s="179"/>
      <c r="B6" s="182"/>
      <c r="C6" s="181"/>
      <c r="D6" s="181"/>
      <c r="E6" s="180"/>
      <c r="F6" s="180"/>
      <c r="G6" s="107" t="s">
        <v>3</v>
      </c>
      <c r="H6" s="107" t="s">
        <v>4</v>
      </c>
      <c r="I6" s="107" t="s">
        <v>5</v>
      </c>
      <c r="J6" s="107" t="s">
        <v>6</v>
      </c>
      <c r="K6" s="107" t="s">
        <v>7</v>
      </c>
      <c r="L6" s="107" t="s">
        <v>8</v>
      </c>
      <c r="M6" s="107" t="s">
        <v>9</v>
      </c>
      <c r="N6" s="107" t="s">
        <v>3</v>
      </c>
      <c r="O6" s="107" t="s">
        <v>4</v>
      </c>
      <c r="P6" s="107" t="s">
        <v>5</v>
      </c>
      <c r="Q6" s="107" t="s">
        <v>6</v>
      </c>
      <c r="R6" s="107" t="s">
        <v>7</v>
      </c>
      <c r="S6" s="107" t="s">
        <v>8</v>
      </c>
      <c r="T6" s="107" t="s">
        <v>9</v>
      </c>
      <c r="U6" s="108" t="s">
        <v>3</v>
      </c>
      <c r="V6" s="108" t="s">
        <v>4</v>
      </c>
      <c r="W6" s="108" t="s">
        <v>33</v>
      </c>
      <c r="X6" s="108" t="s">
        <v>6</v>
      </c>
      <c r="Y6" s="108" t="s">
        <v>7</v>
      </c>
      <c r="Z6" s="108" t="s">
        <v>8</v>
      </c>
      <c r="AA6" s="108" t="s">
        <v>9</v>
      </c>
      <c r="AB6" s="108" t="s">
        <v>3</v>
      </c>
      <c r="AC6" s="108" t="s">
        <v>4</v>
      </c>
      <c r="AD6" s="108" t="s">
        <v>33</v>
      </c>
      <c r="AE6" s="108" t="s">
        <v>6</v>
      </c>
      <c r="AF6" s="108" t="s">
        <v>7</v>
      </c>
      <c r="AG6" s="108" t="s">
        <v>8</v>
      </c>
      <c r="AH6" s="108" t="s">
        <v>9</v>
      </c>
      <c r="AI6" s="108" t="s">
        <v>3</v>
      </c>
      <c r="AJ6" s="108" t="s">
        <v>4</v>
      </c>
      <c r="AK6" s="108" t="s">
        <v>5</v>
      </c>
      <c r="AL6" s="108" t="s">
        <v>6</v>
      </c>
      <c r="AM6" s="108" t="s">
        <v>7</v>
      </c>
      <c r="AN6" s="108" t="s">
        <v>8</v>
      </c>
      <c r="AO6" s="108" t="s">
        <v>9</v>
      </c>
      <c r="AP6" s="108" t="s">
        <v>3</v>
      </c>
      <c r="AQ6" s="108" t="s">
        <v>4</v>
      </c>
      <c r="AR6" s="108" t="s">
        <v>5</v>
      </c>
      <c r="AS6" s="108" t="s">
        <v>6</v>
      </c>
      <c r="AT6" s="108" t="s">
        <v>7</v>
      </c>
      <c r="AU6" s="108" t="s">
        <v>8</v>
      </c>
      <c r="AV6" s="108" t="s">
        <v>9</v>
      </c>
      <c r="AW6" s="108" t="s">
        <v>3</v>
      </c>
      <c r="AX6" s="108" t="s">
        <v>4</v>
      </c>
      <c r="AY6" s="108" t="s">
        <v>5</v>
      </c>
      <c r="AZ6" s="108" t="s">
        <v>6</v>
      </c>
      <c r="BA6" s="108" t="s">
        <v>7</v>
      </c>
      <c r="BB6" s="108" t="s">
        <v>8</v>
      </c>
      <c r="BC6" s="108" t="s">
        <v>9</v>
      </c>
      <c r="BD6" s="109"/>
      <c r="BE6" s="109"/>
      <c r="BF6" s="110" t="s">
        <v>41</v>
      </c>
      <c r="BG6" s="111" t="s">
        <v>42</v>
      </c>
      <c r="BH6" s="111" t="s">
        <v>42</v>
      </c>
      <c r="BI6" s="111" t="s">
        <v>42</v>
      </c>
      <c r="BJ6" s="111" t="s">
        <v>42</v>
      </c>
      <c r="BK6" s="111" t="s">
        <v>42</v>
      </c>
      <c r="BL6" s="111" t="s">
        <v>42</v>
      </c>
      <c r="BM6" s="111" t="s">
        <v>42</v>
      </c>
      <c r="BN6" s="112"/>
      <c r="BO6" s="113" t="s">
        <v>47</v>
      </c>
      <c r="BP6" s="111" t="s">
        <v>44</v>
      </c>
      <c r="BQ6" s="110" t="s">
        <v>45</v>
      </c>
      <c r="BR6" s="110" t="s">
        <v>49</v>
      </c>
      <c r="BS6" s="110" t="s">
        <v>74</v>
      </c>
      <c r="BT6" s="110" t="s">
        <v>74</v>
      </c>
      <c r="BU6" s="110" t="s">
        <v>74</v>
      </c>
      <c r="BV6" s="110" t="s">
        <v>74</v>
      </c>
      <c r="BW6" s="110" t="s">
        <v>74</v>
      </c>
      <c r="BX6" s="110" t="s">
        <v>85</v>
      </c>
      <c r="BY6" s="110" t="s">
        <v>86</v>
      </c>
      <c r="BZ6" s="110" t="s">
        <v>78</v>
      </c>
      <c r="CA6" s="110" t="s">
        <v>79</v>
      </c>
      <c r="CB6" s="110" t="s">
        <v>87</v>
      </c>
      <c r="CC6" s="96"/>
      <c r="CD6" s="110" t="s">
        <v>80</v>
      </c>
      <c r="CE6" s="110" t="s">
        <v>65</v>
      </c>
      <c r="CF6" s="110" t="s">
        <v>64</v>
      </c>
      <c r="CG6" s="110" t="s">
        <v>63</v>
      </c>
      <c r="CH6" s="110" t="s">
        <v>62</v>
      </c>
      <c r="CI6" s="110" t="s">
        <v>61</v>
      </c>
      <c r="CJ6" s="110" t="s">
        <v>82</v>
      </c>
      <c r="CK6" s="110" t="s">
        <v>81</v>
      </c>
      <c r="CL6" s="110" t="s">
        <v>463</v>
      </c>
      <c r="CM6" s="110" t="s">
        <v>88</v>
      </c>
      <c r="CN6" s="110" t="s">
        <v>89</v>
      </c>
      <c r="CO6" s="112"/>
      <c r="CP6" s="112"/>
      <c r="CQ6" s="131"/>
      <c r="CR6" s="95"/>
    </row>
    <row r="7" spans="1:96" ht="18.75" customHeight="1" x14ac:dyDescent="0.25">
      <c r="A7" s="34"/>
      <c r="B7" s="114"/>
      <c r="C7" s="114"/>
      <c r="D7" s="114"/>
      <c r="E7" s="115"/>
      <c r="F7" s="115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9"/>
      <c r="BE7" s="109"/>
      <c r="BF7" s="110"/>
      <c r="BG7" s="111"/>
      <c r="BH7" s="111"/>
      <c r="BI7" s="111"/>
      <c r="BJ7" s="111"/>
      <c r="BK7" s="111"/>
      <c r="BL7" s="111"/>
      <c r="BM7" s="111"/>
      <c r="BN7" s="112"/>
      <c r="BO7" s="113"/>
      <c r="BP7" s="111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96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2"/>
      <c r="CP7" s="112"/>
      <c r="CQ7" s="131"/>
      <c r="CR7" s="95"/>
    </row>
    <row r="8" spans="1:96" ht="18.75" customHeight="1" x14ac:dyDescent="0.25">
      <c r="A8" s="69"/>
      <c r="B8" s="121"/>
      <c r="C8" s="121" t="s">
        <v>467</v>
      </c>
      <c r="D8" s="121"/>
      <c r="E8" s="121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8"/>
      <c r="BE8" s="118"/>
      <c r="BF8" s="117"/>
      <c r="BG8" s="119"/>
      <c r="BH8" s="119"/>
      <c r="BI8" s="119"/>
      <c r="BJ8" s="119"/>
      <c r="BK8" s="119"/>
      <c r="BL8" s="119"/>
      <c r="BM8" s="119"/>
      <c r="BN8" s="118"/>
      <c r="BO8" s="118"/>
      <c r="BP8" s="119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8"/>
      <c r="CP8" s="118"/>
      <c r="CQ8" s="132"/>
      <c r="CR8" s="119"/>
    </row>
    <row r="9" spans="1:96" ht="24" customHeight="1" x14ac:dyDescent="0.25">
      <c r="A9" s="8" t="s">
        <v>439</v>
      </c>
      <c r="B9" s="9" t="s">
        <v>98</v>
      </c>
      <c r="C9" s="33" t="s">
        <v>443</v>
      </c>
      <c r="D9" s="42" t="s">
        <v>448</v>
      </c>
      <c r="E9" s="8" t="s">
        <v>447</v>
      </c>
      <c r="F9" s="8">
        <v>25</v>
      </c>
      <c r="G9" s="8">
        <v>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9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4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5">
        <v>1</v>
      </c>
      <c r="BE9" s="5">
        <v>0</v>
      </c>
      <c r="BF9" s="8">
        <v>1</v>
      </c>
      <c r="BG9" s="8">
        <v>1</v>
      </c>
      <c r="BH9" s="8">
        <v>1</v>
      </c>
      <c r="BI9" s="8">
        <v>1</v>
      </c>
      <c r="BJ9" s="8">
        <v>1</v>
      </c>
      <c r="BK9" s="8">
        <v>1</v>
      </c>
      <c r="BL9" s="8">
        <v>0</v>
      </c>
      <c r="BM9" s="8">
        <v>1</v>
      </c>
      <c r="BN9" s="50">
        <v>1</v>
      </c>
      <c r="BO9" s="50">
        <v>0</v>
      </c>
      <c r="BP9" s="50">
        <v>1</v>
      </c>
      <c r="BQ9" s="50">
        <v>1</v>
      </c>
      <c r="BR9" s="5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0">
        <v>0</v>
      </c>
      <c r="BY9" s="50">
        <v>0</v>
      </c>
      <c r="BZ9" s="50">
        <v>0</v>
      </c>
      <c r="CA9" s="5">
        <v>0</v>
      </c>
      <c r="CB9" s="5">
        <v>1</v>
      </c>
      <c r="CC9" s="5">
        <v>0</v>
      </c>
      <c r="CD9" s="5">
        <v>0</v>
      </c>
      <c r="CE9" s="5">
        <v>0</v>
      </c>
      <c r="CF9" s="50">
        <v>0</v>
      </c>
      <c r="CG9" s="50">
        <v>0</v>
      </c>
      <c r="CH9" s="50">
        <v>0</v>
      </c>
      <c r="CI9" s="50">
        <v>0</v>
      </c>
      <c r="CJ9" s="5">
        <v>0</v>
      </c>
      <c r="CK9" s="5">
        <v>0</v>
      </c>
      <c r="CL9" s="5">
        <v>0</v>
      </c>
      <c r="CM9" s="5">
        <v>0</v>
      </c>
      <c r="CN9" s="50">
        <v>0</v>
      </c>
      <c r="CO9" s="50">
        <v>0</v>
      </c>
      <c r="CP9" s="50">
        <v>0</v>
      </c>
      <c r="CQ9" s="50">
        <v>0</v>
      </c>
      <c r="CR9" s="49">
        <v>0</v>
      </c>
    </row>
    <row r="10" spans="1:96" ht="24" customHeight="1" x14ac:dyDescent="0.25">
      <c r="A10" s="8" t="s">
        <v>439</v>
      </c>
      <c r="B10" s="33" t="s">
        <v>98</v>
      </c>
      <c r="C10" s="33" t="s">
        <v>444</v>
      </c>
      <c r="D10" s="42" t="s">
        <v>445</v>
      </c>
      <c r="E10" s="8" t="s">
        <v>446</v>
      </c>
      <c r="F10" s="8">
        <v>25</v>
      </c>
      <c r="G10" s="8">
        <v>4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4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4</v>
      </c>
      <c r="AX10" s="8">
        <v>1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5">
        <v>1</v>
      </c>
      <c r="BE10" s="5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1</v>
      </c>
      <c r="BZ10" s="5">
        <v>0</v>
      </c>
      <c r="CA10" s="5">
        <v>0</v>
      </c>
      <c r="CB10" s="5">
        <v>1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1</v>
      </c>
      <c r="CL10" s="5">
        <v>0</v>
      </c>
      <c r="CM10" s="5">
        <v>1</v>
      </c>
      <c r="CN10" s="5">
        <v>0</v>
      </c>
      <c r="CO10" s="5">
        <v>0</v>
      </c>
      <c r="CP10" s="5">
        <v>0</v>
      </c>
      <c r="CQ10" s="5">
        <v>0</v>
      </c>
      <c r="CR10" s="8">
        <v>1</v>
      </c>
    </row>
    <row r="11" spans="1:96" ht="24" customHeight="1" x14ac:dyDescent="0.25">
      <c r="A11" s="8" t="s">
        <v>439</v>
      </c>
      <c r="B11" s="33" t="s">
        <v>98</v>
      </c>
      <c r="C11" s="33" t="s">
        <v>95</v>
      </c>
      <c r="D11" s="11" t="s">
        <v>452</v>
      </c>
      <c r="E11" s="14" t="s">
        <v>96</v>
      </c>
      <c r="F11" s="5">
        <v>40</v>
      </c>
      <c r="G11" s="5">
        <v>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3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3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5">
        <v>1</v>
      </c>
      <c r="BE11" s="5">
        <v>1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14">
        <v>0</v>
      </c>
      <c r="BY11" s="14">
        <v>0</v>
      </c>
      <c r="BZ11" s="14">
        <v>0</v>
      </c>
      <c r="CA11" s="5">
        <v>0</v>
      </c>
      <c r="CB11" s="5">
        <v>0</v>
      </c>
      <c r="CC11" s="5">
        <v>0</v>
      </c>
      <c r="CD11" s="5">
        <v>1</v>
      </c>
      <c r="CE11" s="5">
        <v>0</v>
      </c>
      <c r="CF11" s="14">
        <v>0</v>
      </c>
      <c r="CG11" s="14">
        <v>0</v>
      </c>
      <c r="CH11" s="14">
        <v>0</v>
      </c>
      <c r="CI11" s="14">
        <v>0</v>
      </c>
      <c r="CJ11" s="5">
        <v>0</v>
      </c>
      <c r="CK11" s="5">
        <v>0</v>
      </c>
      <c r="CL11" s="5">
        <v>0</v>
      </c>
      <c r="CM11" s="5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</row>
    <row r="12" spans="1:96" ht="24" customHeight="1" x14ac:dyDescent="0.25">
      <c r="A12" s="63">
        <f>COUNTA(A9:A11)</f>
        <v>3</v>
      </c>
      <c r="B12" s="65"/>
      <c r="C12" s="65" t="s">
        <v>464</v>
      </c>
      <c r="D12" s="64"/>
      <c r="E12" s="65"/>
      <c r="F12" s="65">
        <f>SUM(F9:F11)</f>
        <v>90</v>
      </c>
      <c r="G12" s="65">
        <f t="shared" ref="G12:BD12" si="0">SUM(G9:G11)</f>
        <v>13</v>
      </c>
      <c r="H12" s="65">
        <f t="shared" si="0"/>
        <v>1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65">
        <f t="shared" si="0"/>
        <v>0</v>
      </c>
      <c r="M12" s="65">
        <f t="shared" si="0"/>
        <v>0</v>
      </c>
      <c r="N12" s="65">
        <f t="shared" si="0"/>
        <v>11</v>
      </c>
      <c r="O12" s="65">
        <f t="shared" si="0"/>
        <v>1</v>
      </c>
      <c r="P12" s="65">
        <f t="shared" si="0"/>
        <v>0</v>
      </c>
      <c r="Q12" s="65">
        <f t="shared" si="0"/>
        <v>0</v>
      </c>
      <c r="R12" s="65">
        <f t="shared" si="0"/>
        <v>0</v>
      </c>
      <c r="S12" s="65">
        <f t="shared" si="0"/>
        <v>0</v>
      </c>
      <c r="T12" s="65">
        <f t="shared" si="0"/>
        <v>0</v>
      </c>
      <c r="U12" s="65">
        <f t="shared" si="0"/>
        <v>0</v>
      </c>
      <c r="V12" s="65">
        <f t="shared" si="0"/>
        <v>0</v>
      </c>
      <c r="W12" s="65">
        <f t="shared" si="0"/>
        <v>0</v>
      </c>
      <c r="X12" s="65">
        <f t="shared" si="0"/>
        <v>0</v>
      </c>
      <c r="Y12" s="65">
        <f t="shared" si="0"/>
        <v>0</v>
      </c>
      <c r="Z12" s="65">
        <f t="shared" si="0"/>
        <v>0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65">
        <f t="shared" si="0"/>
        <v>0</v>
      </c>
      <c r="AN12" s="65">
        <f t="shared" si="0"/>
        <v>0</v>
      </c>
      <c r="AO12" s="65">
        <f t="shared" si="0"/>
        <v>0</v>
      </c>
      <c r="AP12" s="65">
        <f t="shared" si="0"/>
        <v>9</v>
      </c>
      <c r="AQ12" s="65">
        <f t="shared" si="0"/>
        <v>0</v>
      </c>
      <c r="AR12" s="65">
        <f t="shared" si="0"/>
        <v>0</v>
      </c>
      <c r="AS12" s="65">
        <f t="shared" si="0"/>
        <v>0</v>
      </c>
      <c r="AT12" s="65">
        <f t="shared" si="0"/>
        <v>0</v>
      </c>
      <c r="AU12" s="65">
        <f t="shared" si="0"/>
        <v>0</v>
      </c>
      <c r="AV12" s="65">
        <f t="shared" si="0"/>
        <v>0</v>
      </c>
      <c r="AW12" s="65">
        <f t="shared" si="0"/>
        <v>11</v>
      </c>
      <c r="AX12" s="65">
        <f t="shared" si="0"/>
        <v>1</v>
      </c>
      <c r="AY12" s="65">
        <f t="shared" si="0"/>
        <v>0</v>
      </c>
      <c r="AZ12" s="65">
        <f t="shared" si="0"/>
        <v>0</v>
      </c>
      <c r="BA12" s="65">
        <f t="shared" si="0"/>
        <v>0</v>
      </c>
      <c r="BB12" s="65">
        <f t="shared" si="0"/>
        <v>0</v>
      </c>
      <c r="BC12" s="65">
        <f t="shared" si="0"/>
        <v>0</v>
      </c>
      <c r="BD12" s="157">
        <f t="shared" si="0"/>
        <v>3</v>
      </c>
      <c r="BE12" s="157">
        <f t="shared" ref="BE12" si="1">SUM(BE9:BE11)</f>
        <v>1</v>
      </c>
      <c r="BF12" s="157">
        <f t="shared" ref="BF12" si="2">SUM(BF9:BF11)</f>
        <v>1</v>
      </c>
      <c r="BG12" s="157">
        <f t="shared" ref="BG12" si="3">SUM(BG9:BG11)</f>
        <v>1</v>
      </c>
      <c r="BH12" s="157">
        <f t="shared" ref="BH12" si="4">SUM(BH9:BH11)</f>
        <v>1</v>
      </c>
      <c r="BI12" s="157">
        <f t="shared" ref="BI12" si="5">SUM(BI9:BI11)</f>
        <v>1</v>
      </c>
      <c r="BJ12" s="157">
        <f t="shared" ref="BJ12" si="6">SUM(BJ9:BJ11)</f>
        <v>1</v>
      </c>
      <c r="BK12" s="157">
        <f t="shared" ref="BK12" si="7">SUM(BK9:BK11)</f>
        <v>1</v>
      </c>
      <c r="BL12" s="157">
        <f t="shared" ref="BL12" si="8">SUM(BL9:BL11)</f>
        <v>0</v>
      </c>
      <c r="BM12" s="157">
        <f t="shared" ref="BM12" si="9">SUM(BM9:BM11)</f>
        <v>1</v>
      </c>
      <c r="BN12" s="157">
        <f t="shared" ref="BN12" si="10">SUM(BN9:BN11)</f>
        <v>1</v>
      </c>
      <c r="BO12" s="157">
        <f t="shared" ref="BO12" si="11">SUM(BO9:BO11)</f>
        <v>0</v>
      </c>
      <c r="BP12" s="157">
        <f t="shared" ref="BP12" si="12">SUM(BP9:BP11)</f>
        <v>1</v>
      </c>
      <c r="BQ12" s="157">
        <f t="shared" ref="BQ12" si="13">SUM(BQ9:BQ11)</f>
        <v>1</v>
      </c>
      <c r="BR12" s="157">
        <f t="shared" ref="BR12" si="14">SUM(BR9:BR11)</f>
        <v>0</v>
      </c>
      <c r="BS12" s="157">
        <f>COUNTIF(BS9:BS11,1)</f>
        <v>0</v>
      </c>
      <c r="BT12" s="157">
        <f t="shared" ref="BT12:BW12" si="15">COUNTIF(BT9:BT11,1)</f>
        <v>0</v>
      </c>
      <c r="BU12" s="157">
        <f t="shared" si="15"/>
        <v>0</v>
      </c>
      <c r="BV12" s="157">
        <f t="shared" si="15"/>
        <v>0</v>
      </c>
      <c r="BW12" s="157">
        <f t="shared" si="15"/>
        <v>0</v>
      </c>
      <c r="BX12" s="157">
        <f t="shared" ref="BX12" si="16">SUM(BX9:BX11)</f>
        <v>0</v>
      </c>
      <c r="BY12" s="157">
        <f t="shared" ref="BY12" si="17">SUM(BY9:BY11)</f>
        <v>1</v>
      </c>
      <c r="BZ12" s="157">
        <f t="shared" ref="BZ12" si="18">SUM(BZ9:BZ11)</f>
        <v>0</v>
      </c>
      <c r="CA12" s="157">
        <f t="shared" ref="CA12" si="19">SUM(CA9:CA11)</f>
        <v>0</v>
      </c>
      <c r="CB12" s="157">
        <f t="shared" ref="CB12" si="20">SUM(CB9:CB11)</f>
        <v>2</v>
      </c>
      <c r="CC12" s="157">
        <f t="shared" ref="CC12" si="21">SUM(CC9:CC11)</f>
        <v>0</v>
      </c>
      <c r="CD12" s="157">
        <f t="shared" ref="CD12" si="22">SUM(CD9:CD11)</f>
        <v>1</v>
      </c>
      <c r="CE12" s="157">
        <f t="shared" ref="CE12" si="23">SUM(CE9:CE11)</f>
        <v>0</v>
      </c>
      <c r="CF12" s="157">
        <f t="shared" ref="CF12" si="24">SUM(CF9:CF11)</f>
        <v>0</v>
      </c>
      <c r="CG12" s="157">
        <f t="shared" ref="CG12" si="25">SUM(CG9:CG11)</f>
        <v>0</v>
      </c>
      <c r="CH12" s="157">
        <f t="shared" ref="CH12" si="26">SUM(CH9:CH11)</f>
        <v>0</v>
      </c>
      <c r="CI12" s="157">
        <f t="shared" ref="CI12" si="27">SUM(CI9:CI11)</f>
        <v>0</v>
      </c>
      <c r="CJ12" s="157">
        <f t="shared" ref="CJ12" si="28">SUM(CJ9:CJ11)</f>
        <v>0</v>
      </c>
      <c r="CK12" s="157">
        <f t="shared" ref="CK12" si="29">SUM(CK9:CK11)</f>
        <v>1</v>
      </c>
      <c r="CL12" s="157">
        <f t="shared" ref="CL12" si="30">SUM(CL9:CL11)</f>
        <v>0</v>
      </c>
      <c r="CM12" s="157">
        <f t="shared" ref="CM12" si="31">SUM(CM9:CM11)</f>
        <v>1</v>
      </c>
      <c r="CN12" s="157">
        <f t="shared" ref="CN12" si="32">SUM(CN9:CN11)</f>
        <v>0</v>
      </c>
      <c r="CO12" s="157">
        <f t="shared" ref="CO12" si="33">SUM(CO9:CO11)</f>
        <v>0</v>
      </c>
      <c r="CP12" s="157">
        <f t="shared" ref="CP12" si="34">SUM(CP9:CP11)</f>
        <v>0</v>
      </c>
      <c r="CQ12" s="157">
        <f t="shared" ref="CQ12" si="35">SUM(CQ9:CQ11)</f>
        <v>0</v>
      </c>
      <c r="CR12" s="157">
        <f t="shared" ref="CR12" si="36">SUM(CR9:CR11)</f>
        <v>1</v>
      </c>
    </row>
    <row r="13" spans="1:96" s="154" customFormat="1" ht="24" customHeight="1" x14ac:dyDescent="0.3">
      <c r="A13" s="150"/>
      <c r="B13" s="151"/>
      <c r="C13" s="151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>
        <f>COUNTIF(BS9:BS11,2)</f>
        <v>0</v>
      </c>
      <c r="BT13" s="174">
        <f t="shared" ref="BT13:BW13" si="37">COUNTIF(BT9:BT11,2)</f>
        <v>0</v>
      </c>
      <c r="BU13" s="174">
        <f t="shared" si="37"/>
        <v>0</v>
      </c>
      <c r="BV13" s="174">
        <f t="shared" si="37"/>
        <v>0</v>
      </c>
      <c r="BW13" s="174">
        <f t="shared" si="37"/>
        <v>0</v>
      </c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5"/>
      <c r="CR13" s="174"/>
    </row>
    <row r="14" spans="1:96" ht="24" customHeight="1" x14ac:dyDescent="0.25"/>
    <row r="15" spans="1:96" ht="24" customHeight="1" x14ac:dyDescent="0.25">
      <c r="A15" s="170"/>
      <c r="B15" s="171" t="s">
        <v>469</v>
      </c>
    </row>
    <row r="16" spans="1:96" ht="24" customHeight="1" x14ac:dyDescent="0.25">
      <c r="A16" s="172"/>
      <c r="B16" s="171" t="s">
        <v>470</v>
      </c>
    </row>
    <row r="17" spans="1:2" ht="24" customHeight="1" x14ac:dyDescent="0.25">
      <c r="A17" s="173"/>
      <c r="B17" s="171" t="s">
        <v>471</v>
      </c>
    </row>
    <row r="18" spans="1:2" ht="24" customHeight="1" x14ac:dyDescent="0.25"/>
    <row r="19" spans="1:2" ht="24" customHeight="1" x14ac:dyDescent="0.25"/>
    <row r="20" spans="1:2" ht="24" customHeight="1" x14ac:dyDescent="0.25"/>
    <row r="21" spans="1:2" ht="24" customHeight="1" x14ac:dyDescent="0.25"/>
    <row r="22" spans="1:2" ht="24" customHeight="1" x14ac:dyDescent="0.25"/>
    <row r="23" spans="1:2" ht="24" customHeight="1" x14ac:dyDescent="0.25"/>
    <row r="24" spans="1:2" ht="24" customHeight="1" x14ac:dyDescent="0.25"/>
    <row r="25" spans="1:2" ht="24" customHeight="1" x14ac:dyDescent="0.25"/>
    <row r="26" spans="1:2" ht="24" customHeight="1" x14ac:dyDescent="0.25"/>
    <row r="27" spans="1:2" ht="24" customHeight="1" x14ac:dyDescent="0.25"/>
    <row r="28" spans="1:2" ht="24" customHeight="1" x14ac:dyDescent="0.25"/>
    <row r="29" spans="1:2" ht="24" customHeight="1" x14ac:dyDescent="0.25"/>
    <row r="30" spans="1:2" ht="24" customHeight="1" x14ac:dyDescent="0.25"/>
    <row r="31" spans="1:2" ht="24" customHeight="1" x14ac:dyDescent="0.25"/>
    <row r="32" spans="1:2" ht="24" customHeight="1" x14ac:dyDescent="0.25"/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</sheetData>
  <autoFilter ref="A7:CR13"/>
  <mergeCells count="9">
    <mergeCell ref="G4:T4"/>
    <mergeCell ref="G5:M5"/>
    <mergeCell ref="N5:T5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9"/>
  <sheetViews>
    <sheetView topLeftCell="CB5" workbookViewId="0">
      <selection activeCell="DD34" sqref="DD34"/>
    </sheetView>
  </sheetViews>
  <sheetFormatPr defaultRowHeight="15" x14ac:dyDescent="0.25"/>
  <cols>
    <col min="2" max="2" width="21.5703125" customWidth="1"/>
    <col min="3" max="3" width="38" customWidth="1"/>
    <col min="4" max="4" width="24.5703125" customWidth="1"/>
    <col min="5" max="5" width="19.7109375" customWidth="1"/>
    <col min="71" max="75" width="9.140625" style="147"/>
  </cols>
  <sheetData>
    <row r="1" spans="1:96" ht="19.5" customHeight="1" x14ac:dyDescent="0.25">
      <c r="A1" s="7"/>
      <c r="B1" s="1"/>
      <c r="C1" s="1"/>
      <c r="D1" s="2"/>
      <c r="CR1" s="122"/>
    </row>
    <row r="2" spans="1:96" ht="19.5" customHeight="1" x14ac:dyDescent="0.25">
      <c r="A2" s="7"/>
      <c r="B2" s="1"/>
      <c r="C2" s="1"/>
      <c r="D2" s="2"/>
      <c r="CR2" s="122"/>
    </row>
    <row r="3" spans="1:96" ht="19.5" customHeight="1" x14ac:dyDescent="0.25">
      <c r="A3" s="79"/>
      <c r="B3" s="80"/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3" t="s">
        <v>12</v>
      </c>
      <c r="BG3" s="83" t="s">
        <v>12</v>
      </c>
      <c r="BH3" s="83" t="s">
        <v>12</v>
      </c>
      <c r="BI3" s="83" t="s">
        <v>12</v>
      </c>
      <c r="BJ3" s="83" t="s">
        <v>12</v>
      </c>
      <c r="BK3" s="83" t="s">
        <v>12</v>
      </c>
      <c r="BL3" s="83" t="s">
        <v>12</v>
      </c>
      <c r="BM3" s="83" t="s">
        <v>12</v>
      </c>
      <c r="BN3" s="83" t="s">
        <v>12</v>
      </c>
      <c r="BO3" s="83" t="s">
        <v>12</v>
      </c>
      <c r="BP3" s="83" t="s">
        <v>12</v>
      </c>
      <c r="BQ3" s="84" t="s">
        <v>73</v>
      </c>
      <c r="BR3" s="84" t="s">
        <v>73</v>
      </c>
      <c r="BS3" s="149" t="s">
        <v>60</v>
      </c>
      <c r="BT3" s="149" t="s">
        <v>60</v>
      </c>
      <c r="BU3" s="149" t="s">
        <v>60</v>
      </c>
      <c r="BV3" s="149" t="s">
        <v>60</v>
      </c>
      <c r="BW3" s="149" t="s">
        <v>60</v>
      </c>
      <c r="BX3" s="84" t="s">
        <v>60</v>
      </c>
      <c r="BY3" s="84" t="s">
        <v>60</v>
      </c>
      <c r="BZ3" s="84" t="s">
        <v>60</v>
      </c>
      <c r="CA3" s="85" t="s">
        <v>22</v>
      </c>
      <c r="CB3" s="85" t="s">
        <v>22</v>
      </c>
      <c r="CC3" s="85" t="s">
        <v>22</v>
      </c>
      <c r="CD3" s="85" t="s">
        <v>22</v>
      </c>
      <c r="CE3" s="85" t="s">
        <v>22</v>
      </c>
      <c r="CF3" s="85" t="s">
        <v>22</v>
      </c>
      <c r="CG3" s="85" t="s">
        <v>22</v>
      </c>
      <c r="CH3" s="85" t="s">
        <v>22</v>
      </c>
      <c r="CI3" s="85" t="s">
        <v>22</v>
      </c>
      <c r="CJ3" s="86" t="s">
        <v>28</v>
      </c>
      <c r="CK3" s="86" t="s">
        <v>28</v>
      </c>
      <c r="CL3" s="86" t="s">
        <v>28</v>
      </c>
      <c r="CM3" s="86" t="s">
        <v>28</v>
      </c>
      <c r="CN3" s="86" t="s">
        <v>28</v>
      </c>
      <c r="CO3" s="86" t="s">
        <v>67</v>
      </c>
      <c r="CP3" s="86" t="s">
        <v>67</v>
      </c>
      <c r="CQ3" s="86" t="s">
        <v>67</v>
      </c>
      <c r="CR3" s="85" t="s">
        <v>67</v>
      </c>
    </row>
    <row r="4" spans="1:96" ht="19.5" customHeight="1" x14ac:dyDescent="0.25">
      <c r="A4" s="177" t="s">
        <v>101</v>
      </c>
      <c r="B4" s="180" t="s">
        <v>0</v>
      </c>
      <c r="C4" s="180" t="s">
        <v>34</v>
      </c>
      <c r="D4" s="180" t="s">
        <v>35</v>
      </c>
      <c r="E4" s="184" t="s">
        <v>36</v>
      </c>
      <c r="F4" s="184" t="s">
        <v>37</v>
      </c>
      <c r="G4" s="183" t="s">
        <v>38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3" t="s">
        <v>10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89" t="s">
        <v>39</v>
      </c>
      <c r="AX4" s="89"/>
      <c r="AY4" s="89"/>
      <c r="AZ4" s="89"/>
      <c r="BA4" s="89"/>
      <c r="BB4" s="89"/>
      <c r="BC4" s="89"/>
      <c r="BD4" s="187" t="s">
        <v>11</v>
      </c>
      <c r="BE4" s="188"/>
      <c r="BF4" s="189" t="s">
        <v>40</v>
      </c>
      <c r="BG4" s="92" t="s">
        <v>68</v>
      </c>
      <c r="BH4" s="92" t="s">
        <v>68</v>
      </c>
      <c r="BI4" s="92" t="s">
        <v>68</v>
      </c>
      <c r="BJ4" s="92" t="s">
        <v>68</v>
      </c>
      <c r="BK4" s="92" t="s">
        <v>68</v>
      </c>
      <c r="BL4" s="92" t="s">
        <v>68</v>
      </c>
      <c r="BM4" s="92" t="s">
        <v>68</v>
      </c>
      <c r="BN4" s="191" t="s">
        <v>453</v>
      </c>
      <c r="BO4" s="94" t="s">
        <v>462</v>
      </c>
      <c r="BP4" s="94" t="s">
        <v>43</v>
      </c>
      <c r="BQ4" s="95" t="s">
        <v>46</v>
      </c>
      <c r="BR4" s="95" t="s">
        <v>48</v>
      </c>
      <c r="BS4" s="102" t="s">
        <v>13</v>
      </c>
      <c r="BT4" s="102" t="s">
        <v>13</v>
      </c>
      <c r="BU4" s="102" t="s">
        <v>13</v>
      </c>
      <c r="BV4" s="102" t="s">
        <v>13</v>
      </c>
      <c r="BW4" s="102" t="s">
        <v>13</v>
      </c>
      <c r="BX4" s="84" t="s">
        <v>19</v>
      </c>
      <c r="BY4" s="84" t="s">
        <v>19</v>
      </c>
      <c r="BZ4" s="84" t="s">
        <v>19</v>
      </c>
      <c r="CA4" s="84" t="s">
        <v>23</v>
      </c>
      <c r="CB4" s="84" t="s">
        <v>23</v>
      </c>
      <c r="CC4" s="84" t="s">
        <v>24</v>
      </c>
      <c r="CD4" s="85" t="s">
        <v>26</v>
      </c>
      <c r="CE4" s="85" t="s">
        <v>26</v>
      </c>
      <c r="CF4" s="85" t="s">
        <v>26</v>
      </c>
      <c r="CG4" s="85" t="s">
        <v>26</v>
      </c>
      <c r="CH4" s="85" t="s">
        <v>26</v>
      </c>
      <c r="CI4" s="85" t="s">
        <v>26</v>
      </c>
      <c r="CJ4" s="84" t="s">
        <v>29</v>
      </c>
      <c r="CK4" s="84" t="s">
        <v>29</v>
      </c>
      <c r="CL4" s="84" t="s">
        <v>59</v>
      </c>
      <c r="CM4" s="85" t="s">
        <v>30</v>
      </c>
      <c r="CN4" s="85" t="s">
        <v>30</v>
      </c>
      <c r="CO4" s="84" t="s">
        <v>52</v>
      </c>
      <c r="CP4" s="84" t="s">
        <v>52</v>
      </c>
      <c r="CQ4" s="84" t="s">
        <v>52</v>
      </c>
      <c r="CR4" s="85" t="s">
        <v>53</v>
      </c>
    </row>
    <row r="5" spans="1:96" ht="19.5" customHeight="1" x14ac:dyDescent="0.25">
      <c r="A5" s="178"/>
      <c r="B5" s="181"/>
      <c r="C5" s="181"/>
      <c r="D5" s="181"/>
      <c r="E5" s="184"/>
      <c r="F5" s="184"/>
      <c r="G5" s="184" t="s">
        <v>1</v>
      </c>
      <c r="H5" s="184"/>
      <c r="I5" s="184"/>
      <c r="J5" s="184"/>
      <c r="K5" s="184"/>
      <c r="L5" s="184"/>
      <c r="M5" s="184"/>
      <c r="N5" s="184" t="s">
        <v>2</v>
      </c>
      <c r="O5" s="184"/>
      <c r="P5" s="184"/>
      <c r="Q5" s="184"/>
      <c r="R5" s="184"/>
      <c r="S5" s="184"/>
      <c r="T5" s="184"/>
      <c r="U5" s="96" t="s">
        <v>455</v>
      </c>
      <c r="V5" s="96" t="s">
        <v>455</v>
      </c>
      <c r="W5" s="96" t="s">
        <v>455</v>
      </c>
      <c r="X5" s="96" t="s">
        <v>455</v>
      </c>
      <c r="Y5" s="96" t="s">
        <v>455</v>
      </c>
      <c r="Z5" s="96" t="s">
        <v>455</v>
      </c>
      <c r="AA5" s="96" t="s">
        <v>455</v>
      </c>
      <c r="AB5" s="96" t="s">
        <v>456</v>
      </c>
      <c r="AC5" s="96" t="s">
        <v>456</v>
      </c>
      <c r="AD5" s="96" t="s">
        <v>456</v>
      </c>
      <c r="AE5" s="96" t="s">
        <v>456</v>
      </c>
      <c r="AF5" s="96" t="s">
        <v>456</v>
      </c>
      <c r="AG5" s="96" t="s">
        <v>456</v>
      </c>
      <c r="AH5" s="96" t="s">
        <v>456</v>
      </c>
      <c r="AI5" s="96" t="s">
        <v>457</v>
      </c>
      <c r="AJ5" s="96" t="s">
        <v>457</v>
      </c>
      <c r="AK5" s="96" t="s">
        <v>457</v>
      </c>
      <c r="AL5" s="96" t="s">
        <v>457</v>
      </c>
      <c r="AM5" s="96" t="s">
        <v>457</v>
      </c>
      <c r="AN5" s="96" t="s">
        <v>457</v>
      </c>
      <c r="AO5" s="96" t="s">
        <v>457</v>
      </c>
      <c r="AP5" s="96" t="s">
        <v>458</v>
      </c>
      <c r="AQ5" s="96" t="s">
        <v>458</v>
      </c>
      <c r="AR5" s="96" t="s">
        <v>458</v>
      </c>
      <c r="AS5" s="96" t="s">
        <v>458</v>
      </c>
      <c r="AT5" s="96" t="s">
        <v>458</v>
      </c>
      <c r="AU5" s="96" t="s">
        <v>458</v>
      </c>
      <c r="AV5" s="96" t="s">
        <v>458</v>
      </c>
      <c r="AW5" s="96" t="s">
        <v>459</v>
      </c>
      <c r="AX5" s="96" t="s">
        <v>459</v>
      </c>
      <c r="AY5" s="96" t="s">
        <v>459</v>
      </c>
      <c r="AZ5" s="96" t="s">
        <v>459</v>
      </c>
      <c r="BA5" s="96" t="s">
        <v>459</v>
      </c>
      <c r="BB5" s="96" t="s">
        <v>459</v>
      </c>
      <c r="BC5" s="96" t="s">
        <v>459</v>
      </c>
      <c r="BD5" s="185" t="s">
        <v>460</v>
      </c>
      <c r="BE5" s="185" t="s">
        <v>461</v>
      </c>
      <c r="BF5" s="190"/>
      <c r="BG5" s="99" t="s">
        <v>75</v>
      </c>
      <c r="BH5" s="99" t="s">
        <v>69</v>
      </c>
      <c r="BI5" s="99" t="s">
        <v>70</v>
      </c>
      <c r="BJ5" s="99" t="s">
        <v>76</v>
      </c>
      <c r="BK5" s="99" t="s">
        <v>77</v>
      </c>
      <c r="BL5" s="99" t="s">
        <v>71</v>
      </c>
      <c r="BM5" s="99" t="s">
        <v>72</v>
      </c>
      <c r="BN5" s="192"/>
      <c r="BO5" s="101"/>
      <c r="BP5" s="101"/>
      <c r="BQ5" s="95"/>
      <c r="BR5" s="95"/>
      <c r="BS5" s="104" t="s">
        <v>14</v>
      </c>
      <c r="BT5" s="104" t="s">
        <v>15</v>
      </c>
      <c r="BU5" s="104" t="s">
        <v>16</v>
      </c>
      <c r="BV5" s="104" t="s">
        <v>17</v>
      </c>
      <c r="BW5" s="104" t="s">
        <v>18</v>
      </c>
      <c r="BX5" s="95" t="s">
        <v>20</v>
      </c>
      <c r="BY5" s="102" t="s">
        <v>21</v>
      </c>
      <c r="BZ5" s="103"/>
      <c r="CA5" s="104" t="s">
        <v>50</v>
      </c>
      <c r="CB5" s="104" t="s">
        <v>51</v>
      </c>
      <c r="CC5" s="96" t="s">
        <v>25</v>
      </c>
      <c r="CD5" s="99" t="s">
        <v>27</v>
      </c>
      <c r="CE5" s="104" t="s">
        <v>58</v>
      </c>
      <c r="CF5" s="95" t="s">
        <v>57</v>
      </c>
      <c r="CG5" s="102" t="s">
        <v>56</v>
      </c>
      <c r="CH5" s="102" t="s">
        <v>55</v>
      </c>
      <c r="CI5" s="102" t="s">
        <v>54</v>
      </c>
      <c r="CJ5" s="104"/>
      <c r="CK5" s="104"/>
      <c r="CL5" s="105"/>
      <c r="CM5" s="106"/>
      <c r="CN5" s="105"/>
      <c r="CO5" s="93" t="s">
        <v>31</v>
      </c>
      <c r="CP5" s="93" t="s">
        <v>83</v>
      </c>
      <c r="CQ5" s="94" t="s">
        <v>66</v>
      </c>
      <c r="CR5" s="95" t="s">
        <v>84</v>
      </c>
    </row>
    <row r="6" spans="1:96" ht="19.5" customHeight="1" x14ac:dyDescent="0.25">
      <c r="A6" s="179"/>
      <c r="B6" s="182"/>
      <c r="C6" s="181"/>
      <c r="D6" s="181"/>
      <c r="E6" s="180"/>
      <c r="F6" s="180"/>
      <c r="G6" s="107" t="s">
        <v>3</v>
      </c>
      <c r="H6" s="107" t="s">
        <v>4</v>
      </c>
      <c r="I6" s="107" t="s">
        <v>5</v>
      </c>
      <c r="J6" s="107" t="s">
        <v>6</v>
      </c>
      <c r="K6" s="107" t="s">
        <v>7</v>
      </c>
      <c r="L6" s="107" t="s">
        <v>8</v>
      </c>
      <c r="M6" s="107" t="s">
        <v>9</v>
      </c>
      <c r="N6" s="107" t="s">
        <v>3</v>
      </c>
      <c r="O6" s="107" t="s">
        <v>4</v>
      </c>
      <c r="P6" s="107" t="s">
        <v>5</v>
      </c>
      <c r="Q6" s="107" t="s">
        <v>6</v>
      </c>
      <c r="R6" s="107" t="s">
        <v>7</v>
      </c>
      <c r="S6" s="107" t="s">
        <v>8</v>
      </c>
      <c r="T6" s="107" t="s">
        <v>9</v>
      </c>
      <c r="U6" s="108" t="s">
        <v>3</v>
      </c>
      <c r="V6" s="108" t="s">
        <v>4</v>
      </c>
      <c r="W6" s="108" t="s">
        <v>33</v>
      </c>
      <c r="X6" s="108" t="s">
        <v>6</v>
      </c>
      <c r="Y6" s="108" t="s">
        <v>7</v>
      </c>
      <c r="Z6" s="108" t="s">
        <v>8</v>
      </c>
      <c r="AA6" s="108" t="s">
        <v>9</v>
      </c>
      <c r="AB6" s="108" t="s">
        <v>3</v>
      </c>
      <c r="AC6" s="108" t="s">
        <v>4</v>
      </c>
      <c r="AD6" s="108" t="s">
        <v>33</v>
      </c>
      <c r="AE6" s="108" t="s">
        <v>6</v>
      </c>
      <c r="AF6" s="108" t="s">
        <v>7</v>
      </c>
      <c r="AG6" s="108" t="s">
        <v>8</v>
      </c>
      <c r="AH6" s="108" t="s">
        <v>9</v>
      </c>
      <c r="AI6" s="108" t="s">
        <v>3</v>
      </c>
      <c r="AJ6" s="108" t="s">
        <v>4</v>
      </c>
      <c r="AK6" s="108" t="s">
        <v>5</v>
      </c>
      <c r="AL6" s="108" t="s">
        <v>6</v>
      </c>
      <c r="AM6" s="108" t="s">
        <v>7</v>
      </c>
      <c r="AN6" s="108" t="s">
        <v>8</v>
      </c>
      <c r="AO6" s="108" t="s">
        <v>9</v>
      </c>
      <c r="AP6" s="108" t="s">
        <v>3</v>
      </c>
      <c r="AQ6" s="108" t="s">
        <v>4</v>
      </c>
      <c r="AR6" s="108" t="s">
        <v>5</v>
      </c>
      <c r="AS6" s="108" t="s">
        <v>6</v>
      </c>
      <c r="AT6" s="108" t="s">
        <v>7</v>
      </c>
      <c r="AU6" s="108" t="s">
        <v>8</v>
      </c>
      <c r="AV6" s="108" t="s">
        <v>9</v>
      </c>
      <c r="AW6" s="108" t="s">
        <v>3</v>
      </c>
      <c r="AX6" s="108" t="s">
        <v>4</v>
      </c>
      <c r="AY6" s="108" t="s">
        <v>5</v>
      </c>
      <c r="AZ6" s="108" t="s">
        <v>6</v>
      </c>
      <c r="BA6" s="108" t="s">
        <v>7</v>
      </c>
      <c r="BB6" s="108" t="s">
        <v>8</v>
      </c>
      <c r="BC6" s="108" t="s">
        <v>9</v>
      </c>
      <c r="BD6" s="186"/>
      <c r="BE6" s="186"/>
      <c r="BF6" s="110" t="s">
        <v>41</v>
      </c>
      <c r="BG6" s="111" t="s">
        <v>42</v>
      </c>
      <c r="BH6" s="111" t="s">
        <v>42</v>
      </c>
      <c r="BI6" s="111" t="s">
        <v>42</v>
      </c>
      <c r="BJ6" s="111" t="s">
        <v>42</v>
      </c>
      <c r="BK6" s="111" t="s">
        <v>42</v>
      </c>
      <c r="BL6" s="111" t="s">
        <v>42</v>
      </c>
      <c r="BM6" s="111" t="s">
        <v>42</v>
      </c>
      <c r="BN6" s="193"/>
      <c r="BO6" s="113" t="s">
        <v>47</v>
      </c>
      <c r="BP6" s="111" t="s">
        <v>44</v>
      </c>
      <c r="BQ6" s="110" t="s">
        <v>45</v>
      </c>
      <c r="BR6" s="110" t="s">
        <v>49</v>
      </c>
      <c r="BS6" s="110" t="s">
        <v>74</v>
      </c>
      <c r="BT6" s="110" t="s">
        <v>74</v>
      </c>
      <c r="BU6" s="110" t="s">
        <v>74</v>
      </c>
      <c r="BV6" s="110" t="s">
        <v>74</v>
      </c>
      <c r="BW6" s="110" t="s">
        <v>74</v>
      </c>
      <c r="BX6" s="110" t="s">
        <v>85</v>
      </c>
      <c r="BY6" s="110" t="s">
        <v>86</v>
      </c>
      <c r="BZ6" s="110" t="s">
        <v>78</v>
      </c>
      <c r="CA6" s="110" t="s">
        <v>79</v>
      </c>
      <c r="CB6" s="110" t="s">
        <v>87</v>
      </c>
      <c r="CC6" s="96"/>
      <c r="CD6" s="110" t="s">
        <v>80</v>
      </c>
      <c r="CE6" s="110" t="s">
        <v>65</v>
      </c>
      <c r="CF6" s="110" t="s">
        <v>64</v>
      </c>
      <c r="CG6" s="110" t="s">
        <v>63</v>
      </c>
      <c r="CH6" s="110" t="s">
        <v>62</v>
      </c>
      <c r="CI6" s="110" t="s">
        <v>61</v>
      </c>
      <c r="CJ6" s="110" t="s">
        <v>82</v>
      </c>
      <c r="CK6" s="110" t="s">
        <v>81</v>
      </c>
      <c r="CL6" s="110" t="s">
        <v>463</v>
      </c>
      <c r="CM6" s="110" t="s">
        <v>88</v>
      </c>
      <c r="CN6" s="110" t="s">
        <v>89</v>
      </c>
      <c r="CO6" s="112"/>
      <c r="CP6" s="112"/>
      <c r="CQ6" s="131"/>
      <c r="CR6" s="95"/>
    </row>
    <row r="7" spans="1:96" ht="19.5" customHeight="1" x14ac:dyDescent="0.25">
      <c r="A7" s="34"/>
      <c r="B7" s="114"/>
      <c r="C7" s="114"/>
      <c r="D7" s="114"/>
      <c r="E7" s="115"/>
      <c r="F7" s="115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9"/>
      <c r="BE7" s="109"/>
      <c r="BF7" s="110"/>
      <c r="BG7" s="111"/>
      <c r="BH7" s="111"/>
      <c r="BI7" s="111"/>
      <c r="BJ7" s="111"/>
      <c r="BK7" s="111"/>
      <c r="BL7" s="111"/>
      <c r="BM7" s="111"/>
      <c r="BN7" s="112"/>
      <c r="BO7" s="113"/>
      <c r="BP7" s="111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96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2"/>
      <c r="CP7" s="112"/>
      <c r="CQ7" s="131"/>
      <c r="CR7" s="95"/>
    </row>
    <row r="8" spans="1:96" ht="19.5" customHeight="1" x14ac:dyDescent="0.25">
      <c r="A8" s="67"/>
      <c r="B8" s="69"/>
      <c r="C8" s="69" t="s">
        <v>466</v>
      </c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9"/>
      <c r="BE8" s="69"/>
      <c r="BF8" s="70"/>
      <c r="BG8" s="70"/>
      <c r="BH8" s="70"/>
      <c r="BI8" s="70"/>
      <c r="BJ8" s="70"/>
      <c r="BK8" s="70"/>
      <c r="BL8" s="70"/>
      <c r="BM8" s="70"/>
      <c r="BN8" s="71"/>
      <c r="BO8" s="71"/>
      <c r="BP8" s="71"/>
      <c r="BQ8" s="71"/>
      <c r="BR8" s="71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133"/>
      <c r="CR8" s="69"/>
    </row>
    <row r="9" spans="1:96" ht="19.5" customHeight="1" x14ac:dyDescent="0.25">
      <c r="A9" s="8" t="s">
        <v>99</v>
      </c>
      <c r="B9" s="9" t="s">
        <v>91</v>
      </c>
      <c r="C9" s="9" t="s">
        <v>102</v>
      </c>
      <c r="D9" s="8" t="s">
        <v>103</v>
      </c>
      <c r="E9" s="8" t="s">
        <v>104</v>
      </c>
      <c r="F9" s="8">
        <v>64</v>
      </c>
      <c r="G9" s="8">
        <v>8</v>
      </c>
      <c r="H9" s="8">
        <v>1</v>
      </c>
      <c r="I9" s="8">
        <v>1</v>
      </c>
      <c r="J9" s="8">
        <v>4</v>
      </c>
      <c r="K9" s="8">
        <v>1</v>
      </c>
      <c r="L9" s="8">
        <v>1</v>
      </c>
      <c r="M9" s="8">
        <v>0</v>
      </c>
      <c r="N9" s="8">
        <v>8</v>
      </c>
      <c r="O9" s="8">
        <v>1</v>
      </c>
      <c r="P9" s="8">
        <v>1</v>
      </c>
      <c r="Q9" s="8">
        <v>3</v>
      </c>
      <c r="R9" s="8">
        <v>1</v>
      </c>
      <c r="S9" s="8">
        <v>1</v>
      </c>
      <c r="T9" s="8">
        <v>0</v>
      </c>
      <c r="U9" s="8">
        <v>2</v>
      </c>
      <c r="V9" s="8">
        <v>1</v>
      </c>
      <c r="W9" s="8">
        <v>0</v>
      </c>
      <c r="X9" s="8">
        <v>1</v>
      </c>
      <c r="Y9" s="8">
        <v>1</v>
      </c>
      <c r="Z9" s="8">
        <v>1</v>
      </c>
      <c r="AA9" s="8">
        <v>0</v>
      </c>
      <c r="AB9" s="8">
        <v>4</v>
      </c>
      <c r="AC9" s="8">
        <v>0</v>
      </c>
      <c r="AD9" s="8">
        <v>0</v>
      </c>
      <c r="AE9" s="8">
        <v>1</v>
      </c>
      <c r="AF9" s="8">
        <v>0</v>
      </c>
      <c r="AG9" s="8">
        <v>0</v>
      </c>
      <c r="AH9" s="8">
        <v>0</v>
      </c>
      <c r="AI9" s="8">
        <v>3</v>
      </c>
      <c r="AJ9" s="8">
        <v>0</v>
      </c>
      <c r="AK9" s="8">
        <v>0</v>
      </c>
      <c r="AL9" s="8">
        <v>1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7</v>
      </c>
      <c r="AX9" s="8">
        <v>0</v>
      </c>
      <c r="AY9" s="8">
        <v>1</v>
      </c>
      <c r="AZ9" s="8">
        <v>1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13">
        <v>1</v>
      </c>
      <c r="BG9" s="13">
        <v>1</v>
      </c>
      <c r="BH9" s="13">
        <v>1</v>
      </c>
      <c r="BI9" s="13">
        <v>1</v>
      </c>
      <c r="BJ9" s="13">
        <v>1</v>
      </c>
      <c r="BK9" s="13">
        <v>1</v>
      </c>
      <c r="BL9" s="13">
        <v>1</v>
      </c>
      <c r="BM9" s="13">
        <v>1</v>
      </c>
      <c r="BN9" s="12">
        <v>1</v>
      </c>
      <c r="BO9" s="13">
        <v>1</v>
      </c>
      <c r="BP9" s="12">
        <v>1</v>
      </c>
      <c r="BQ9" s="13">
        <v>1</v>
      </c>
      <c r="BR9" s="13">
        <v>1</v>
      </c>
      <c r="BS9" s="5">
        <v>2</v>
      </c>
      <c r="BT9" s="5">
        <v>2</v>
      </c>
      <c r="BU9" s="5">
        <v>2</v>
      </c>
      <c r="BV9" s="5">
        <v>1</v>
      </c>
      <c r="BW9" s="5">
        <v>2</v>
      </c>
      <c r="BX9" s="5">
        <v>1</v>
      </c>
      <c r="BY9" s="5">
        <v>0</v>
      </c>
      <c r="BZ9" s="5">
        <v>1</v>
      </c>
      <c r="CA9" s="5">
        <v>0</v>
      </c>
      <c r="CB9" s="5">
        <v>1</v>
      </c>
      <c r="CC9" s="5">
        <v>0</v>
      </c>
      <c r="CD9" s="5">
        <v>1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1</v>
      </c>
      <c r="CK9" s="5">
        <v>1</v>
      </c>
      <c r="CL9" s="5">
        <v>1</v>
      </c>
      <c r="CM9" s="5">
        <v>1</v>
      </c>
      <c r="CN9" s="5">
        <v>1</v>
      </c>
      <c r="CO9" s="5">
        <v>1</v>
      </c>
      <c r="CP9" s="5">
        <v>0</v>
      </c>
      <c r="CQ9" s="45">
        <v>0</v>
      </c>
      <c r="CR9" s="5">
        <v>1</v>
      </c>
    </row>
    <row r="10" spans="1:96" ht="19.5" customHeight="1" x14ac:dyDescent="0.25">
      <c r="A10" s="8" t="s">
        <v>99</v>
      </c>
      <c r="B10" s="9" t="s">
        <v>91</v>
      </c>
      <c r="C10" s="9" t="s">
        <v>427</v>
      </c>
      <c r="D10" s="8" t="s">
        <v>428</v>
      </c>
      <c r="E10" s="8" t="s">
        <v>429</v>
      </c>
      <c r="F10" s="8">
        <v>67</v>
      </c>
      <c r="G10" s="8">
        <v>9</v>
      </c>
      <c r="H10" s="8">
        <v>1</v>
      </c>
      <c r="I10" s="8">
        <v>1</v>
      </c>
      <c r="J10" s="8">
        <v>4</v>
      </c>
      <c r="K10" s="8">
        <v>1</v>
      </c>
      <c r="L10" s="8">
        <v>0</v>
      </c>
      <c r="M10" s="8">
        <v>0</v>
      </c>
      <c r="N10" s="8">
        <v>8</v>
      </c>
      <c r="O10" s="8">
        <v>1</v>
      </c>
      <c r="P10" s="8">
        <v>1</v>
      </c>
      <c r="Q10" s="8">
        <v>3</v>
      </c>
      <c r="R10" s="8">
        <v>1</v>
      </c>
      <c r="S10" s="8">
        <v>0</v>
      </c>
      <c r="T10" s="8">
        <v>0</v>
      </c>
      <c r="U10" s="8">
        <v>2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4</v>
      </c>
      <c r="AC10" s="8">
        <v>1</v>
      </c>
      <c r="AD10" s="8">
        <v>1</v>
      </c>
      <c r="AE10" s="8">
        <v>0</v>
      </c>
      <c r="AF10" s="8">
        <v>0</v>
      </c>
      <c r="AG10" s="8">
        <v>0</v>
      </c>
      <c r="AH10" s="8">
        <v>0</v>
      </c>
      <c r="AI10" s="8">
        <v>1</v>
      </c>
      <c r="AJ10" s="8">
        <v>0</v>
      </c>
      <c r="AK10" s="8">
        <v>0</v>
      </c>
      <c r="AL10" s="8">
        <v>1</v>
      </c>
      <c r="AM10" s="8">
        <v>0</v>
      </c>
      <c r="AN10" s="8">
        <v>0</v>
      </c>
      <c r="AO10" s="8">
        <v>0</v>
      </c>
      <c r="AP10" s="8">
        <v>1</v>
      </c>
      <c r="AQ10" s="8">
        <v>0</v>
      </c>
      <c r="AR10" s="8">
        <v>0</v>
      </c>
      <c r="AS10" s="8">
        <v>2</v>
      </c>
      <c r="AT10" s="8">
        <v>1</v>
      </c>
      <c r="AU10" s="8">
        <v>0</v>
      </c>
      <c r="AV10" s="8">
        <v>0</v>
      </c>
      <c r="AW10" s="8">
        <v>9</v>
      </c>
      <c r="AX10" s="8">
        <v>1</v>
      </c>
      <c r="AY10" s="8">
        <v>1</v>
      </c>
      <c r="AZ10" s="8">
        <v>3</v>
      </c>
      <c r="BA10" s="8">
        <v>1</v>
      </c>
      <c r="BB10" s="8">
        <v>0</v>
      </c>
      <c r="BC10" s="8">
        <v>0</v>
      </c>
      <c r="BD10" s="8">
        <v>1</v>
      </c>
      <c r="BE10" s="8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2">
        <v>1</v>
      </c>
      <c r="BO10" s="13">
        <v>1</v>
      </c>
      <c r="BP10" s="12">
        <v>1</v>
      </c>
      <c r="BQ10" s="13">
        <v>1</v>
      </c>
      <c r="BR10" s="13">
        <v>1</v>
      </c>
      <c r="BS10" s="5">
        <v>1</v>
      </c>
      <c r="BT10" s="5">
        <v>1</v>
      </c>
      <c r="BU10" s="5">
        <v>1</v>
      </c>
      <c r="BV10" s="5">
        <v>1</v>
      </c>
      <c r="BW10" s="5">
        <v>1</v>
      </c>
      <c r="BX10" s="5">
        <v>1</v>
      </c>
      <c r="BY10" s="5">
        <v>1</v>
      </c>
      <c r="BZ10" s="5">
        <v>1</v>
      </c>
      <c r="CA10" s="5">
        <v>0</v>
      </c>
      <c r="CB10" s="5">
        <v>1</v>
      </c>
      <c r="CC10" s="5">
        <v>1</v>
      </c>
      <c r="CD10" s="5">
        <v>1</v>
      </c>
      <c r="CE10" s="5">
        <v>1</v>
      </c>
      <c r="CF10" s="5">
        <v>0</v>
      </c>
      <c r="CG10" s="5">
        <v>0</v>
      </c>
      <c r="CH10" s="5">
        <v>0</v>
      </c>
      <c r="CI10" s="5">
        <v>0</v>
      </c>
      <c r="CJ10" s="5">
        <v>1</v>
      </c>
      <c r="CK10" s="5">
        <v>1</v>
      </c>
      <c r="CL10" s="5">
        <v>1</v>
      </c>
      <c r="CM10" s="5">
        <v>1</v>
      </c>
      <c r="CN10" s="5">
        <v>1</v>
      </c>
      <c r="CO10" s="5">
        <v>1</v>
      </c>
      <c r="CP10" s="5">
        <v>1</v>
      </c>
      <c r="CQ10" s="45">
        <v>0</v>
      </c>
      <c r="CR10" s="5">
        <v>1</v>
      </c>
    </row>
    <row r="11" spans="1:96" ht="19.5" customHeight="1" x14ac:dyDescent="0.25">
      <c r="A11" s="8" t="s">
        <v>99</v>
      </c>
      <c r="B11" s="9" t="s">
        <v>91</v>
      </c>
      <c r="C11" s="9" t="s">
        <v>333</v>
      </c>
      <c r="D11" s="8" t="s">
        <v>334</v>
      </c>
      <c r="E11" s="8" t="s">
        <v>335</v>
      </c>
      <c r="F11" s="8">
        <v>77</v>
      </c>
      <c r="G11" s="8">
        <v>12</v>
      </c>
      <c r="H11" s="8">
        <v>1.25</v>
      </c>
      <c r="I11" s="8">
        <v>0</v>
      </c>
      <c r="J11" s="8">
        <v>0</v>
      </c>
      <c r="K11" s="8">
        <v>0</v>
      </c>
      <c r="L11" s="8">
        <v>5</v>
      </c>
      <c r="M11" s="8">
        <v>0</v>
      </c>
      <c r="N11" s="8">
        <v>10</v>
      </c>
      <c r="O11" s="8">
        <v>1</v>
      </c>
      <c r="P11" s="8">
        <v>0</v>
      </c>
      <c r="Q11" s="8">
        <v>0</v>
      </c>
      <c r="R11" s="8">
        <v>0</v>
      </c>
      <c r="S11" s="8">
        <v>4</v>
      </c>
      <c r="T11" s="8">
        <v>0</v>
      </c>
      <c r="U11" s="8">
        <v>8</v>
      </c>
      <c r="V11" s="8">
        <v>0</v>
      </c>
      <c r="W11" s="8">
        <v>0</v>
      </c>
      <c r="X11" s="8">
        <v>0</v>
      </c>
      <c r="Y11" s="8">
        <v>0</v>
      </c>
      <c r="Z11" s="8">
        <v>3</v>
      </c>
      <c r="AA11" s="8">
        <v>0</v>
      </c>
      <c r="AB11" s="8">
        <v>1</v>
      </c>
      <c r="AC11" s="8">
        <v>0</v>
      </c>
      <c r="AD11" s="8">
        <v>0</v>
      </c>
      <c r="AE11" s="8">
        <v>0</v>
      </c>
      <c r="AF11" s="8">
        <v>0</v>
      </c>
      <c r="AG11" s="8">
        <v>1</v>
      </c>
      <c r="AH11" s="8">
        <v>0</v>
      </c>
      <c r="AI11" s="8">
        <v>1</v>
      </c>
      <c r="AJ11" s="8">
        <v>1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10</v>
      </c>
      <c r="AX11" s="8">
        <v>1</v>
      </c>
      <c r="AY11" s="8">
        <v>0</v>
      </c>
      <c r="AZ11" s="8">
        <v>0</v>
      </c>
      <c r="BA11" s="8">
        <v>0</v>
      </c>
      <c r="BB11" s="8">
        <v>4</v>
      </c>
      <c r="BC11" s="8">
        <v>0</v>
      </c>
      <c r="BD11" s="8">
        <v>1</v>
      </c>
      <c r="BE11" s="8">
        <v>1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1</v>
      </c>
      <c r="BN11" s="12">
        <v>1</v>
      </c>
      <c r="BO11" s="13">
        <v>1</v>
      </c>
      <c r="BP11" s="12">
        <v>1</v>
      </c>
      <c r="BQ11" s="13">
        <v>1</v>
      </c>
      <c r="BR11" s="13">
        <v>1</v>
      </c>
      <c r="BS11" s="5">
        <v>2</v>
      </c>
      <c r="BT11" s="5">
        <v>2</v>
      </c>
      <c r="BU11" s="5">
        <v>2</v>
      </c>
      <c r="BV11" s="5">
        <v>2</v>
      </c>
      <c r="BW11" s="5">
        <v>2</v>
      </c>
      <c r="BX11" s="5">
        <v>1</v>
      </c>
      <c r="BY11" s="5">
        <v>1</v>
      </c>
      <c r="BZ11" s="5">
        <v>1</v>
      </c>
      <c r="CA11" s="5">
        <v>0</v>
      </c>
      <c r="CB11" s="5">
        <v>1</v>
      </c>
      <c r="CC11" s="5">
        <v>0</v>
      </c>
      <c r="CD11" s="5">
        <v>1</v>
      </c>
      <c r="CE11" s="5">
        <v>0</v>
      </c>
      <c r="CF11" s="5">
        <v>0</v>
      </c>
      <c r="CG11" s="5">
        <v>0</v>
      </c>
      <c r="CH11" s="5">
        <v>1</v>
      </c>
      <c r="CI11" s="5">
        <v>0</v>
      </c>
      <c r="CJ11" s="5">
        <v>1</v>
      </c>
      <c r="CK11" s="5">
        <v>1</v>
      </c>
      <c r="CL11" s="5">
        <v>1</v>
      </c>
      <c r="CM11" s="5">
        <v>1</v>
      </c>
      <c r="CN11" s="5">
        <v>1</v>
      </c>
      <c r="CO11" s="5">
        <v>1</v>
      </c>
      <c r="CP11" s="5">
        <v>1</v>
      </c>
      <c r="CQ11" s="45">
        <v>0</v>
      </c>
      <c r="CR11" s="5">
        <v>1</v>
      </c>
    </row>
    <row r="12" spans="1:96" ht="19.5" customHeight="1" x14ac:dyDescent="0.25">
      <c r="A12" s="8" t="s">
        <v>439</v>
      </c>
      <c r="B12" s="9" t="s">
        <v>98</v>
      </c>
      <c r="C12" s="33" t="s">
        <v>449</v>
      </c>
      <c r="D12" s="42" t="s">
        <v>450</v>
      </c>
      <c r="E12" s="8" t="s">
        <v>451</v>
      </c>
      <c r="F12" s="8">
        <v>83</v>
      </c>
      <c r="G12" s="8">
        <v>19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8">
        <v>17</v>
      </c>
      <c r="O12" s="8">
        <v>0</v>
      </c>
      <c r="P12" s="8">
        <v>0</v>
      </c>
      <c r="Q12" s="8">
        <v>1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17</v>
      </c>
      <c r="AQ12" s="8">
        <v>0</v>
      </c>
      <c r="AR12" s="8">
        <v>0</v>
      </c>
      <c r="AS12" s="8">
        <v>1</v>
      </c>
      <c r="AT12" s="8">
        <v>0</v>
      </c>
      <c r="AU12" s="8">
        <v>0</v>
      </c>
      <c r="AV12" s="8">
        <v>0</v>
      </c>
      <c r="AW12" s="8">
        <v>8</v>
      </c>
      <c r="AX12" s="8">
        <v>0</v>
      </c>
      <c r="AY12" s="8">
        <v>0</v>
      </c>
      <c r="AZ12" s="8">
        <v>1</v>
      </c>
      <c r="BA12" s="8">
        <v>0</v>
      </c>
      <c r="BB12" s="8">
        <v>0</v>
      </c>
      <c r="BC12" s="8">
        <v>0</v>
      </c>
      <c r="BD12" s="5">
        <v>0</v>
      </c>
      <c r="BE12" s="5">
        <v>0</v>
      </c>
      <c r="BF12" s="8">
        <v>1</v>
      </c>
      <c r="BG12" s="8">
        <v>1</v>
      </c>
      <c r="BH12" s="8">
        <v>1</v>
      </c>
      <c r="BI12" s="8">
        <v>1</v>
      </c>
      <c r="BJ12" s="8">
        <v>1</v>
      </c>
      <c r="BK12" s="8">
        <v>1</v>
      </c>
      <c r="BL12" s="8">
        <v>0</v>
      </c>
      <c r="BM12" s="8">
        <v>1</v>
      </c>
      <c r="BN12" s="50">
        <v>0</v>
      </c>
      <c r="BO12" s="50">
        <v>0</v>
      </c>
      <c r="BP12" s="50">
        <v>0</v>
      </c>
      <c r="BQ12" s="50">
        <v>1</v>
      </c>
      <c r="BR12" s="5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1</v>
      </c>
      <c r="CA12" s="5">
        <v>0</v>
      </c>
      <c r="CB12" s="5">
        <v>1</v>
      </c>
      <c r="CC12" s="5">
        <v>0</v>
      </c>
      <c r="CD12" s="5">
        <v>1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1</v>
      </c>
      <c r="CL12" s="5">
        <v>0</v>
      </c>
      <c r="CM12" s="5">
        <v>1</v>
      </c>
      <c r="CN12" s="5">
        <v>1</v>
      </c>
      <c r="CO12" s="5">
        <v>0</v>
      </c>
      <c r="CP12" s="5">
        <v>0</v>
      </c>
      <c r="CQ12" s="45">
        <v>0</v>
      </c>
      <c r="CR12" s="8">
        <v>0</v>
      </c>
    </row>
    <row r="13" spans="1:96" ht="19.5" customHeight="1" x14ac:dyDescent="0.25">
      <c r="A13" s="8" t="s">
        <v>99</v>
      </c>
      <c r="B13" s="9" t="s">
        <v>91</v>
      </c>
      <c r="C13" s="9" t="s">
        <v>130</v>
      </c>
      <c r="D13" s="8" t="s">
        <v>131</v>
      </c>
      <c r="E13" s="8" t="s">
        <v>132</v>
      </c>
      <c r="F13" s="8">
        <v>83</v>
      </c>
      <c r="G13" s="8">
        <v>9.8000000000000007</v>
      </c>
      <c r="H13" s="8">
        <v>1</v>
      </c>
      <c r="I13" s="8">
        <v>0</v>
      </c>
      <c r="J13" s="8">
        <v>1</v>
      </c>
      <c r="K13" s="8">
        <v>0.5</v>
      </c>
      <c r="L13" s="8">
        <v>0</v>
      </c>
      <c r="M13" s="8">
        <v>1.5</v>
      </c>
      <c r="N13" s="8">
        <v>9</v>
      </c>
      <c r="O13" s="8">
        <v>1</v>
      </c>
      <c r="P13" s="8">
        <v>0</v>
      </c>
      <c r="Q13" s="8">
        <v>1</v>
      </c>
      <c r="R13" s="8">
        <v>1</v>
      </c>
      <c r="S13" s="8">
        <v>0</v>
      </c>
      <c r="T13" s="8">
        <v>2</v>
      </c>
      <c r="U13" s="8">
        <v>7</v>
      </c>
      <c r="V13" s="8">
        <v>1</v>
      </c>
      <c r="W13" s="8">
        <v>0</v>
      </c>
      <c r="X13" s="8">
        <v>0</v>
      </c>
      <c r="Y13" s="8">
        <v>1</v>
      </c>
      <c r="Z13" s="8">
        <v>0</v>
      </c>
      <c r="AA13" s="8">
        <v>0</v>
      </c>
      <c r="AB13" s="8">
        <v>1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1</v>
      </c>
      <c r="AT13" s="8">
        <v>0</v>
      </c>
      <c r="AU13" s="8">
        <v>0</v>
      </c>
      <c r="AV13" s="8">
        <v>2</v>
      </c>
      <c r="AW13" s="8">
        <v>8</v>
      </c>
      <c r="AX13" s="8">
        <v>1</v>
      </c>
      <c r="AY13" s="8">
        <v>0</v>
      </c>
      <c r="AZ13" s="8">
        <v>1</v>
      </c>
      <c r="BA13" s="8">
        <v>1</v>
      </c>
      <c r="BB13" s="8">
        <v>0</v>
      </c>
      <c r="BC13" s="8">
        <v>2</v>
      </c>
      <c r="BD13" s="8">
        <v>1</v>
      </c>
      <c r="BE13" s="8">
        <v>0</v>
      </c>
      <c r="BF13" s="13">
        <v>1</v>
      </c>
      <c r="BG13" s="13">
        <v>1</v>
      </c>
      <c r="BH13" s="13">
        <v>1</v>
      </c>
      <c r="BI13" s="13">
        <v>1</v>
      </c>
      <c r="BJ13" s="13">
        <v>1</v>
      </c>
      <c r="BK13" s="13">
        <v>1</v>
      </c>
      <c r="BL13" s="13">
        <v>1</v>
      </c>
      <c r="BM13" s="13">
        <v>1</v>
      </c>
      <c r="BN13" s="12">
        <v>1</v>
      </c>
      <c r="BO13" s="13">
        <v>1</v>
      </c>
      <c r="BP13" s="12">
        <v>1</v>
      </c>
      <c r="BQ13" s="13">
        <v>1</v>
      </c>
      <c r="BR13" s="13">
        <v>1</v>
      </c>
      <c r="BS13" s="5">
        <v>1</v>
      </c>
      <c r="BT13" s="5">
        <v>2</v>
      </c>
      <c r="BU13" s="5">
        <v>1</v>
      </c>
      <c r="BV13" s="5">
        <v>2</v>
      </c>
      <c r="BW13" s="5">
        <v>2</v>
      </c>
      <c r="BX13" s="5">
        <v>1</v>
      </c>
      <c r="BY13" s="5">
        <v>1</v>
      </c>
      <c r="BZ13" s="5">
        <v>1</v>
      </c>
      <c r="CA13" s="5">
        <v>0</v>
      </c>
      <c r="CB13" s="5">
        <v>1</v>
      </c>
      <c r="CC13" s="5">
        <v>0</v>
      </c>
      <c r="CD13" s="5">
        <v>1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1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45">
        <v>0</v>
      </c>
      <c r="CR13" s="5">
        <v>1</v>
      </c>
    </row>
    <row r="14" spans="1:96" ht="19.5" customHeight="1" x14ac:dyDescent="0.25">
      <c r="A14" s="8" t="s">
        <v>99</v>
      </c>
      <c r="B14" s="9" t="s">
        <v>91</v>
      </c>
      <c r="C14" s="9" t="s">
        <v>251</v>
      </c>
      <c r="D14" s="8" t="s">
        <v>252</v>
      </c>
      <c r="E14" s="8">
        <v>74912287942</v>
      </c>
      <c r="F14" s="8">
        <v>98</v>
      </c>
      <c r="G14" s="8">
        <v>9</v>
      </c>
      <c r="H14" s="8">
        <v>1</v>
      </c>
      <c r="I14" s="8">
        <v>1</v>
      </c>
      <c r="J14" s="8">
        <v>2</v>
      </c>
      <c r="K14" s="8">
        <v>1</v>
      </c>
      <c r="L14" s="8">
        <v>0</v>
      </c>
      <c r="M14" s="8">
        <v>0</v>
      </c>
      <c r="N14" s="8">
        <v>7</v>
      </c>
      <c r="O14" s="8">
        <v>1</v>
      </c>
      <c r="P14" s="8">
        <v>1</v>
      </c>
      <c r="Q14" s="8">
        <v>2</v>
      </c>
      <c r="R14" s="8">
        <v>1</v>
      </c>
      <c r="S14" s="8">
        <v>0</v>
      </c>
      <c r="T14" s="8">
        <v>0</v>
      </c>
      <c r="U14" s="8">
        <v>3</v>
      </c>
      <c r="V14" s="8">
        <v>1</v>
      </c>
      <c r="W14" s="8">
        <v>0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1</v>
      </c>
      <c r="AE14" s="8">
        <v>1</v>
      </c>
      <c r="AF14" s="8">
        <v>0</v>
      </c>
      <c r="AG14" s="8">
        <v>0</v>
      </c>
      <c r="AH14" s="8">
        <v>0</v>
      </c>
      <c r="AI14" s="8">
        <v>3</v>
      </c>
      <c r="AJ14" s="8">
        <v>0</v>
      </c>
      <c r="AK14" s="8">
        <v>0</v>
      </c>
      <c r="AL14" s="8">
        <v>0</v>
      </c>
      <c r="AM14" s="8">
        <v>1</v>
      </c>
      <c r="AN14" s="8">
        <v>0</v>
      </c>
      <c r="AO14" s="8">
        <v>0</v>
      </c>
      <c r="AP14" s="8">
        <v>1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7</v>
      </c>
      <c r="AX14" s="8">
        <v>1</v>
      </c>
      <c r="AY14" s="8">
        <v>1</v>
      </c>
      <c r="AZ14" s="8">
        <v>2</v>
      </c>
      <c r="BA14" s="8">
        <v>1</v>
      </c>
      <c r="BB14" s="8">
        <v>0</v>
      </c>
      <c r="BC14" s="8">
        <v>0</v>
      </c>
      <c r="BD14" s="8">
        <v>1</v>
      </c>
      <c r="BE14" s="8">
        <v>1</v>
      </c>
      <c r="BF14" s="13">
        <v>1</v>
      </c>
      <c r="BG14" s="13">
        <v>1</v>
      </c>
      <c r="BH14" s="13">
        <v>1</v>
      </c>
      <c r="BI14" s="13">
        <v>1</v>
      </c>
      <c r="BJ14" s="13">
        <v>1</v>
      </c>
      <c r="BK14" s="13">
        <v>1</v>
      </c>
      <c r="BL14" s="13">
        <v>1</v>
      </c>
      <c r="BM14" s="13">
        <v>1</v>
      </c>
      <c r="BN14" s="12">
        <v>1</v>
      </c>
      <c r="BO14" s="13">
        <v>1</v>
      </c>
      <c r="BP14" s="12">
        <v>1</v>
      </c>
      <c r="BQ14" s="13">
        <v>1</v>
      </c>
      <c r="BR14" s="13">
        <v>1</v>
      </c>
      <c r="BS14" s="5">
        <v>2</v>
      </c>
      <c r="BT14" s="5">
        <v>2</v>
      </c>
      <c r="BU14" s="5">
        <v>2</v>
      </c>
      <c r="BV14" s="5">
        <v>2</v>
      </c>
      <c r="BW14" s="5">
        <v>2</v>
      </c>
      <c r="BX14" s="5">
        <v>1</v>
      </c>
      <c r="BY14" s="5">
        <v>1</v>
      </c>
      <c r="BZ14" s="5">
        <v>1</v>
      </c>
      <c r="CA14" s="5">
        <v>0</v>
      </c>
      <c r="CB14" s="5">
        <v>1</v>
      </c>
      <c r="CC14" s="5">
        <v>0</v>
      </c>
      <c r="CD14" s="5">
        <v>1</v>
      </c>
      <c r="CE14" s="5">
        <v>1</v>
      </c>
      <c r="CF14" s="5">
        <v>0</v>
      </c>
      <c r="CG14" s="5">
        <v>0</v>
      </c>
      <c r="CH14" s="5">
        <v>0</v>
      </c>
      <c r="CI14" s="5">
        <v>0</v>
      </c>
      <c r="CJ14" s="5">
        <v>1</v>
      </c>
      <c r="CK14" s="5">
        <v>1</v>
      </c>
      <c r="CL14" s="5">
        <v>1</v>
      </c>
      <c r="CM14" s="5">
        <v>1</v>
      </c>
      <c r="CN14" s="5">
        <v>1</v>
      </c>
      <c r="CO14" s="5">
        <v>1</v>
      </c>
      <c r="CP14" s="5">
        <v>1</v>
      </c>
      <c r="CQ14" s="45">
        <v>1</v>
      </c>
      <c r="CR14" s="5">
        <v>1</v>
      </c>
    </row>
    <row r="15" spans="1:96" ht="19.5" customHeight="1" x14ac:dyDescent="0.25">
      <c r="A15" s="8" t="s">
        <v>99</v>
      </c>
      <c r="B15" s="9" t="s">
        <v>91</v>
      </c>
      <c r="C15" s="9" t="s">
        <v>117</v>
      </c>
      <c r="D15" s="8" t="s">
        <v>118</v>
      </c>
      <c r="E15" s="8" t="s">
        <v>119</v>
      </c>
      <c r="F15" s="8">
        <v>102</v>
      </c>
      <c r="G15" s="8">
        <v>8</v>
      </c>
      <c r="H15" s="8">
        <v>1</v>
      </c>
      <c r="I15" s="8">
        <v>0</v>
      </c>
      <c r="J15" s="8">
        <v>2</v>
      </c>
      <c r="K15" s="8">
        <v>0</v>
      </c>
      <c r="L15" s="8">
        <v>0</v>
      </c>
      <c r="M15" s="8">
        <v>0</v>
      </c>
      <c r="N15" s="8">
        <v>8</v>
      </c>
      <c r="O15" s="8">
        <v>1</v>
      </c>
      <c r="P15" s="8">
        <v>0</v>
      </c>
      <c r="Q15" s="8">
        <v>2</v>
      </c>
      <c r="R15" s="8">
        <v>0</v>
      </c>
      <c r="S15" s="8">
        <v>0</v>
      </c>
      <c r="T15" s="8">
        <v>0</v>
      </c>
      <c r="U15" s="8">
        <v>3</v>
      </c>
      <c r="V15" s="8">
        <v>0</v>
      </c>
      <c r="W15" s="8">
        <v>0</v>
      </c>
      <c r="X15" s="8">
        <v>2</v>
      </c>
      <c r="Y15" s="8">
        <v>0</v>
      </c>
      <c r="Z15" s="8">
        <v>0</v>
      </c>
      <c r="AA15" s="8">
        <v>0</v>
      </c>
      <c r="AB15" s="8">
        <v>2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1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2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1</v>
      </c>
      <c r="BE15" s="8">
        <v>1</v>
      </c>
      <c r="BF15" s="13">
        <v>1</v>
      </c>
      <c r="BG15" s="13">
        <v>1</v>
      </c>
      <c r="BH15" s="13">
        <v>1</v>
      </c>
      <c r="BI15" s="13">
        <v>1</v>
      </c>
      <c r="BJ15" s="13">
        <v>1</v>
      </c>
      <c r="BK15" s="13">
        <v>1</v>
      </c>
      <c r="BL15" s="13">
        <v>1</v>
      </c>
      <c r="BM15" s="13">
        <v>1</v>
      </c>
      <c r="BN15" s="12">
        <v>1</v>
      </c>
      <c r="BO15" s="13">
        <v>1</v>
      </c>
      <c r="BP15" s="12">
        <v>1</v>
      </c>
      <c r="BQ15" s="13">
        <v>1</v>
      </c>
      <c r="BR15" s="13">
        <v>1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1</v>
      </c>
      <c r="BY15" s="5">
        <v>0</v>
      </c>
      <c r="BZ15" s="5">
        <v>1</v>
      </c>
      <c r="CA15" s="5">
        <v>0</v>
      </c>
      <c r="CB15" s="5">
        <v>1</v>
      </c>
      <c r="CC15" s="5">
        <v>0</v>
      </c>
      <c r="CD15" s="5">
        <v>1</v>
      </c>
      <c r="CE15" s="5">
        <v>0</v>
      </c>
      <c r="CF15" s="5">
        <v>0</v>
      </c>
      <c r="CG15" s="5">
        <v>0</v>
      </c>
      <c r="CH15" s="45">
        <v>0</v>
      </c>
      <c r="CI15" s="5">
        <v>0</v>
      </c>
      <c r="CJ15" s="5">
        <v>1</v>
      </c>
      <c r="CK15" s="5">
        <v>1</v>
      </c>
      <c r="CL15" s="5">
        <v>1</v>
      </c>
      <c r="CM15" s="5">
        <v>1</v>
      </c>
      <c r="CN15" s="5">
        <v>1</v>
      </c>
      <c r="CO15" s="5">
        <v>1</v>
      </c>
      <c r="CP15" s="5">
        <v>1</v>
      </c>
      <c r="CQ15" s="45">
        <v>0</v>
      </c>
      <c r="CR15" s="5">
        <v>1</v>
      </c>
    </row>
    <row r="16" spans="1:96" ht="19.5" customHeight="1" x14ac:dyDescent="0.25">
      <c r="A16" s="8" t="s">
        <v>99</v>
      </c>
      <c r="B16" s="9" t="s">
        <v>91</v>
      </c>
      <c r="C16" s="9" t="s">
        <v>127</v>
      </c>
      <c r="D16" s="8" t="s">
        <v>128</v>
      </c>
      <c r="E16" s="8" t="s">
        <v>129</v>
      </c>
      <c r="F16" s="8">
        <v>104</v>
      </c>
      <c r="G16" s="8">
        <v>8.4</v>
      </c>
      <c r="H16" s="8">
        <v>1</v>
      </c>
      <c r="I16" s="8">
        <v>0</v>
      </c>
      <c r="J16" s="8">
        <v>0</v>
      </c>
      <c r="K16" s="8">
        <v>0.5</v>
      </c>
      <c r="L16" s="8">
        <v>0</v>
      </c>
      <c r="M16" s="8">
        <v>0</v>
      </c>
      <c r="N16" s="8">
        <v>7.4</v>
      </c>
      <c r="O16" s="8">
        <v>1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</v>
      </c>
      <c r="V16" s="8">
        <v>1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3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3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7</v>
      </c>
      <c r="AX16" s="8">
        <v>1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1</v>
      </c>
      <c r="BE16" s="8">
        <v>1</v>
      </c>
      <c r="BF16" s="13">
        <v>1</v>
      </c>
      <c r="BG16" s="13">
        <v>1</v>
      </c>
      <c r="BH16" s="13">
        <v>1</v>
      </c>
      <c r="BI16" s="13">
        <v>1</v>
      </c>
      <c r="BJ16" s="13">
        <v>1</v>
      </c>
      <c r="BK16" s="13">
        <v>1</v>
      </c>
      <c r="BL16" s="13">
        <v>0</v>
      </c>
      <c r="BM16" s="13">
        <v>1</v>
      </c>
      <c r="BN16" s="12">
        <v>0</v>
      </c>
      <c r="BO16" s="13">
        <v>0</v>
      </c>
      <c r="BP16" s="12">
        <v>1</v>
      </c>
      <c r="BQ16" s="13">
        <v>1</v>
      </c>
      <c r="BR16" s="13">
        <v>1</v>
      </c>
      <c r="BS16" s="5">
        <v>2</v>
      </c>
      <c r="BT16" s="5">
        <v>2</v>
      </c>
      <c r="BU16" s="5">
        <v>2</v>
      </c>
      <c r="BV16" s="5">
        <v>2</v>
      </c>
      <c r="BW16" s="5">
        <v>2</v>
      </c>
      <c r="BX16" s="5">
        <v>0</v>
      </c>
      <c r="BY16" s="5">
        <v>1</v>
      </c>
      <c r="BZ16" s="5">
        <v>1</v>
      </c>
      <c r="CA16" s="5">
        <v>0</v>
      </c>
      <c r="CB16" s="5">
        <v>1</v>
      </c>
      <c r="CC16" s="5">
        <v>1</v>
      </c>
      <c r="CD16" s="5">
        <v>1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0</v>
      </c>
      <c r="CQ16" s="45">
        <v>0</v>
      </c>
      <c r="CR16" s="5">
        <v>1</v>
      </c>
    </row>
    <row r="17" spans="1:96" ht="19.5" customHeight="1" x14ac:dyDescent="0.25">
      <c r="A17" s="8" t="s">
        <v>99</v>
      </c>
      <c r="B17" s="9" t="s">
        <v>91</v>
      </c>
      <c r="C17" s="9" t="s">
        <v>262</v>
      </c>
      <c r="D17" s="8" t="s">
        <v>263</v>
      </c>
      <c r="E17" s="8" t="s">
        <v>264</v>
      </c>
      <c r="F17" s="8">
        <v>114</v>
      </c>
      <c r="G17" s="8">
        <v>10</v>
      </c>
      <c r="H17" s="8">
        <v>1</v>
      </c>
      <c r="I17" s="8">
        <v>0</v>
      </c>
      <c r="J17" s="8">
        <v>2</v>
      </c>
      <c r="K17" s="8">
        <v>1</v>
      </c>
      <c r="L17" s="8">
        <v>0</v>
      </c>
      <c r="M17" s="8">
        <v>0</v>
      </c>
      <c r="N17" s="8">
        <v>9</v>
      </c>
      <c r="O17" s="8">
        <v>1</v>
      </c>
      <c r="P17" s="8">
        <v>0</v>
      </c>
      <c r="Q17" s="8">
        <v>2</v>
      </c>
      <c r="R17" s="8">
        <v>1</v>
      </c>
      <c r="S17" s="8">
        <v>0</v>
      </c>
      <c r="T17" s="8">
        <v>0</v>
      </c>
      <c r="U17" s="8">
        <v>5</v>
      </c>
      <c r="V17" s="8">
        <v>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</v>
      </c>
      <c r="AC17" s="8">
        <v>0</v>
      </c>
      <c r="AD17" s="8">
        <v>0</v>
      </c>
      <c r="AE17" s="8">
        <v>1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3</v>
      </c>
      <c r="AQ17" s="8">
        <v>0</v>
      </c>
      <c r="AR17" s="8">
        <v>0</v>
      </c>
      <c r="AS17" s="8">
        <v>1</v>
      </c>
      <c r="AT17" s="8">
        <v>1</v>
      </c>
      <c r="AU17" s="8">
        <v>0</v>
      </c>
      <c r="AV17" s="8">
        <v>0</v>
      </c>
      <c r="AW17" s="8">
        <v>6</v>
      </c>
      <c r="AX17" s="8">
        <v>1</v>
      </c>
      <c r="AY17" s="8">
        <v>0</v>
      </c>
      <c r="AZ17" s="8">
        <v>2</v>
      </c>
      <c r="BA17" s="8">
        <v>1</v>
      </c>
      <c r="BB17" s="8">
        <v>0</v>
      </c>
      <c r="BC17" s="8">
        <v>0</v>
      </c>
      <c r="BD17" s="8">
        <v>1</v>
      </c>
      <c r="BE17" s="8">
        <v>1</v>
      </c>
      <c r="BF17" s="13">
        <v>1</v>
      </c>
      <c r="BG17" s="13">
        <v>1</v>
      </c>
      <c r="BH17" s="13">
        <v>1</v>
      </c>
      <c r="BI17" s="13">
        <v>1</v>
      </c>
      <c r="BJ17" s="13">
        <v>1</v>
      </c>
      <c r="BK17" s="13">
        <v>1</v>
      </c>
      <c r="BL17" s="13">
        <v>1</v>
      </c>
      <c r="BM17" s="13">
        <v>1</v>
      </c>
      <c r="BN17" s="12">
        <v>1</v>
      </c>
      <c r="BO17" s="13">
        <v>1</v>
      </c>
      <c r="BP17" s="12">
        <v>1</v>
      </c>
      <c r="BQ17" s="13">
        <v>1</v>
      </c>
      <c r="BR17" s="13">
        <v>1</v>
      </c>
      <c r="BS17" s="5">
        <v>1</v>
      </c>
      <c r="BT17" s="5">
        <v>1</v>
      </c>
      <c r="BU17" s="5">
        <v>1</v>
      </c>
      <c r="BV17" s="5">
        <v>1</v>
      </c>
      <c r="BW17" s="5">
        <v>1</v>
      </c>
      <c r="BX17" s="5">
        <v>1</v>
      </c>
      <c r="BY17" s="5">
        <v>1</v>
      </c>
      <c r="BZ17" s="5">
        <v>1</v>
      </c>
      <c r="CA17" s="5">
        <v>0</v>
      </c>
      <c r="CB17" s="5">
        <v>1</v>
      </c>
      <c r="CC17" s="5">
        <v>0</v>
      </c>
      <c r="CD17" s="5">
        <v>1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1</v>
      </c>
      <c r="CK17" s="5">
        <v>1</v>
      </c>
      <c r="CL17" s="5">
        <v>1</v>
      </c>
      <c r="CM17" s="5">
        <v>1</v>
      </c>
      <c r="CN17" s="5">
        <v>1</v>
      </c>
      <c r="CO17" s="5">
        <v>1</v>
      </c>
      <c r="CP17" s="5">
        <v>1</v>
      </c>
      <c r="CQ17" s="45">
        <v>0</v>
      </c>
      <c r="CR17" s="5">
        <v>0</v>
      </c>
    </row>
    <row r="18" spans="1:96" ht="19.5" customHeight="1" x14ac:dyDescent="0.25">
      <c r="A18" s="8" t="s">
        <v>99</v>
      </c>
      <c r="B18" s="9" t="s">
        <v>91</v>
      </c>
      <c r="C18" s="9" t="s">
        <v>139</v>
      </c>
      <c r="D18" s="8" t="s">
        <v>140</v>
      </c>
      <c r="E18" s="8">
        <v>255637</v>
      </c>
      <c r="F18" s="8">
        <v>128</v>
      </c>
      <c r="G18" s="8">
        <v>10</v>
      </c>
      <c r="H18" s="8">
        <v>1</v>
      </c>
      <c r="I18" s="8">
        <v>1</v>
      </c>
      <c r="J18" s="8">
        <v>2</v>
      </c>
      <c r="K18" s="8">
        <v>1</v>
      </c>
      <c r="L18" s="8">
        <v>0</v>
      </c>
      <c r="M18" s="8">
        <v>0</v>
      </c>
      <c r="N18" s="8">
        <v>10</v>
      </c>
      <c r="O18" s="8">
        <v>1</v>
      </c>
      <c r="P18" s="8">
        <v>0</v>
      </c>
      <c r="Q18" s="8">
        <v>2</v>
      </c>
      <c r="R18" s="8">
        <v>1</v>
      </c>
      <c r="S18" s="8">
        <v>0</v>
      </c>
      <c r="T18" s="8">
        <v>0</v>
      </c>
      <c r="U18" s="8">
        <v>3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3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4</v>
      </c>
      <c r="AQ18" s="8">
        <v>1</v>
      </c>
      <c r="AR18" s="8">
        <v>0</v>
      </c>
      <c r="AS18" s="8">
        <v>1</v>
      </c>
      <c r="AT18" s="8">
        <v>1</v>
      </c>
      <c r="AU18" s="8">
        <v>0</v>
      </c>
      <c r="AV18" s="8">
        <v>0</v>
      </c>
      <c r="AW18" s="8">
        <v>3</v>
      </c>
      <c r="AX18" s="8">
        <v>1</v>
      </c>
      <c r="AY18" s="8">
        <v>0</v>
      </c>
      <c r="AZ18" s="8">
        <v>2</v>
      </c>
      <c r="BA18" s="8">
        <v>1</v>
      </c>
      <c r="BB18" s="8">
        <v>0</v>
      </c>
      <c r="BC18" s="8">
        <v>0</v>
      </c>
      <c r="BD18" s="8">
        <v>1</v>
      </c>
      <c r="BE18" s="8">
        <v>1</v>
      </c>
      <c r="BF18" s="13">
        <v>1</v>
      </c>
      <c r="BG18" s="13">
        <v>1</v>
      </c>
      <c r="BH18" s="13">
        <v>1</v>
      </c>
      <c r="BI18" s="13">
        <v>1</v>
      </c>
      <c r="BJ18" s="13">
        <v>1</v>
      </c>
      <c r="BK18" s="13">
        <v>1</v>
      </c>
      <c r="BL18" s="13">
        <v>1</v>
      </c>
      <c r="BM18" s="13">
        <v>1</v>
      </c>
      <c r="BN18" s="12">
        <v>1</v>
      </c>
      <c r="BO18" s="13">
        <v>1</v>
      </c>
      <c r="BP18" s="12">
        <v>1</v>
      </c>
      <c r="BQ18" s="13">
        <v>1</v>
      </c>
      <c r="BR18" s="13">
        <v>1</v>
      </c>
      <c r="BS18" s="5">
        <v>1</v>
      </c>
      <c r="BT18" s="5">
        <v>1</v>
      </c>
      <c r="BU18" s="5">
        <v>1</v>
      </c>
      <c r="BV18" s="5">
        <v>1</v>
      </c>
      <c r="BW18" s="5">
        <v>1</v>
      </c>
      <c r="BX18" s="5">
        <v>1</v>
      </c>
      <c r="BY18" s="5">
        <v>1</v>
      </c>
      <c r="BZ18" s="5">
        <v>1</v>
      </c>
      <c r="CA18" s="5">
        <v>1</v>
      </c>
      <c r="CB18" s="5">
        <v>1</v>
      </c>
      <c r="CC18" s="5">
        <v>0</v>
      </c>
      <c r="CD18" s="5">
        <v>1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1</v>
      </c>
      <c r="CK18" s="5">
        <v>1</v>
      </c>
      <c r="CL18" s="5">
        <v>1</v>
      </c>
      <c r="CM18" s="5">
        <v>1</v>
      </c>
      <c r="CN18" s="5">
        <v>1</v>
      </c>
      <c r="CO18" s="5">
        <v>1</v>
      </c>
      <c r="CP18" s="5">
        <v>1</v>
      </c>
      <c r="CQ18" s="45">
        <v>1</v>
      </c>
      <c r="CR18" s="5">
        <v>1</v>
      </c>
    </row>
    <row r="19" spans="1:96" ht="19.5" customHeight="1" x14ac:dyDescent="0.25">
      <c r="A19" s="8" t="s">
        <v>99</v>
      </c>
      <c r="B19" s="9" t="s">
        <v>91</v>
      </c>
      <c r="C19" s="9" t="s">
        <v>141</v>
      </c>
      <c r="D19" s="8" t="s">
        <v>142</v>
      </c>
      <c r="E19" s="8" t="s">
        <v>143</v>
      </c>
      <c r="F19" s="8">
        <v>128</v>
      </c>
      <c r="G19" s="8">
        <v>20.399999999999999</v>
      </c>
      <c r="H19" s="8">
        <v>2.25</v>
      </c>
      <c r="I19" s="8">
        <v>1.25</v>
      </c>
      <c r="J19" s="8">
        <v>6</v>
      </c>
      <c r="K19" s="8">
        <v>2.5</v>
      </c>
      <c r="L19" s="8">
        <v>2</v>
      </c>
      <c r="M19" s="8">
        <v>1</v>
      </c>
      <c r="N19" s="8">
        <v>13</v>
      </c>
      <c r="O19" s="8">
        <v>2</v>
      </c>
      <c r="P19" s="8">
        <v>1</v>
      </c>
      <c r="Q19" s="8">
        <v>3</v>
      </c>
      <c r="R19" s="8">
        <v>2</v>
      </c>
      <c r="S19" s="8">
        <v>1</v>
      </c>
      <c r="T19" s="8">
        <v>1</v>
      </c>
      <c r="U19" s="8">
        <v>5</v>
      </c>
      <c r="V19" s="8">
        <v>1</v>
      </c>
      <c r="W19" s="8">
        <v>1</v>
      </c>
      <c r="X19" s="8">
        <v>1</v>
      </c>
      <c r="Y19" s="8">
        <v>1</v>
      </c>
      <c r="Z19" s="8">
        <v>0</v>
      </c>
      <c r="AA19" s="8">
        <v>0</v>
      </c>
      <c r="AB19" s="8">
        <v>4</v>
      </c>
      <c r="AC19" s="8">
        <v>0</v>
      </c>
      <c r="AD19" s="8">
        <v>0</v>
      </c>
      <c r="AE19" s="8">
        <v>2</v>
      </c>
      <c r="AF19" s="8">
        <v>0</v>
      </c>
      <c r="AG19" s="8">
        <v>1</v>
      </c>
      <c r="AH19" s="8">
        <v>0</v>
      </c>
      <c r="AI19" s="8">
        <v>4</v>
      </c>
      <c r="AJ19" s="8">
        <v>1</v>
      </c>
      <c r="AK19" s="8">
        <v>0</v>
      </c>
      <c r="AL19" s="8">
        <v>0</v>
      </c>
      <c r="AM19" s="8">
        <v>1</v>
      </c>
      <c r="AN19" s="8">
        <v>0</v>
      </c>
      <c r="AO19" s="8">
        <v>1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13</v>
      </c>
      <c r="AX19" s="8">
        <v>2</v>
      </c>
      <c r="AY19" s="8">
        <v>1</v>
      </c>
      <c r="AZ19" s="8">
        <v>3</v>
      </c>
      <c r="BA19" s="8">
        <v>2</v>
      </c>
      <c r="BB19" s="8">
        <v>1</v>
      </c>
      <c r="BC19" s="8">
        <v>1</v>
      </c>
      <c r="BD19" s="8">
        <v>1</v>
      </c>
      <c r="BE19" s="8">
        <v>1</v>
      </c>
      <c r="BF19" s="12">
        <v>1</v>
      </c>
      <c r="BG19" s="13">
        <v>1</v>
      </c>
      <c r="BH19" s="13">
        <v>1</v>
      </c>
      <c r="BI19" s="13">
        <v>1</v>
      </c>
      <c r="BJ19" s="13">
        <v>1</v>
      </c>
      <c r="BK19" s="13">
        <v>1</v>
      </c>
      <c r="BL19" s="13">
        <v>1</v>
      </c>
      <c r="BM19" s="13">
        <v>1</v>
      </c>
      <c r="BN19" s="12">
        <v>1</v>
      </c>
      <c r="BO19" s="13">
        <v>1</v>
      </c>
      <c r="BP19" s="12">
        <v>1</v>
      </c>
      <c r="BQ19" s="13">
        <v>1</v>
      </c>
      <c r="BR19" s="13">
        <v>1</v>
      </c>
      <c r="BS19" s="5">
        <v>1</v>
      </c>
      <c r="BT19" s="5">
        <v>1</v>
      </c>
      <c r="BU19" s="5">
        <v>1</v>
      </c>
      <c r="BV19" s="5">
        <v>1</v>
      </c>
      <c r="BW19" s="5">
        <v>1</v>
      </c>
      <c r="BX19" s="5">
        <v>1</v>
      </c>
      <c r="BY19" s="5">
        <v>1</v>
      </c>
      <c r="BZ19" s="5">
        <v>1</v>
      </c>
      <c r="CA19" s="5">
        <v>0</v>
      </c>
      <c r="CB19" s="5">
        <v>1</v>
      </c>
      <c r="CC19" s="5">
        <v>0</v>
      </c>
      <c r="CD19" s="5">
        <v>1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1</v>
      </c>
      <c r="CK19" s="5">
        <v>1</v>
      </c>
      <c r="CL19" s="5">
        <v>1</v>
      </c>
      <c r="CM19" s="5">
        <v>1</v>
      </c>
      <c r="CN19" s="5">
        <v>1</v>
      </c>
      <c r="CO19" s="5">
        <v>1</v>
      </c>
      <c r="CP19" s="5">
        <v>0</v>
      </c>
      <c r="CQ19" s="45">
        <v>0</v>
      </c>
      <c r="CR19" s="5">
        <v>1</v>
      </c>
    </row>
    <row r="20" spans="1:96" ht="19.5" customHeight="1" x14ac:dyDescent="0.25">
      <c r="A20" s="8" t="s">
        <v>99</v>
      </c>
      <c r="B20" s="9" t="s">
        <v>91</v>
      </c>
      <c r="C20" s="9" t="s">
        <v>248</v>
      </c>
      <c r="D20" s="8" t="s">
        <v>249</v>
      </c>
      <c r="E20" s="8" t="s">
        <v>250</v>
      </c>
      <c r="F20" s="8">
        <v>128</v>
      </c>
      <c r="G20" s="8">
        <v>12.8</v>
      </c>
      <c r="H20" s="8">
        <v>1.5</v>
      </c>
      <c r="I20" s="8">
        <v>1</v>
      </c>
      <c r="J20" s="8">
        <v>2</v>
      </c>
      <c r="K20" s="8">
        <v>0.5</v>
      </c>
      <c r="L20" s="8">
        <v>0</v>
      </c>
      <c r="M20" s="8">
        <v>0</v>
      </c>
      <c r="N20" s="8">
        <v>12</v>
      </c>
      <c r="O20" s="8">
        <v>1</v>
      </c>
      <c r="P20" s="8">
        <v>1</v>
      </c>
      <c r="Q20" s="8">
        <v>2</v>
      </c>
      <c r="R20" s="8">
        <v>1</v>
      </c>
      <c r="S20" s="8">
        <v>0</v>
      </c>
      <c r="T20" s="8">
        <v>0</v>
      </c>
      <c r="U20" s="8">
        <v>3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4</v>
      </c>
      <c r="AC20" s="8">
        <v>0</v>
      </c>
      <c r="AD20" s="8">
        <v>0</v>
      </c>
      <c r="AE20" s="8">
        <v>1</v>
      </c>
      <c r="AF20" s="8">
        <v>0</v>
      </c>
      <c r="AG20" s="8">
        <v>0</v>
      </c>
      <c r="AH20" s="8">
        <v>0</v>
      </c>
      <c r="AI20" s="8">
        <v>2</v>
      </c>
      <c r="AJ20" s="8">
        <v>0</v>
      </c>
      <c r="AK20" s="8">
        <v>0</v>
      </c>
      <c r="AL20" s="8">
        <v>0</v>
      </c>
      <c r="AM20" s="8">
        <v>1</v>
      </c>
      <c r="AN20" s="8">
        <v>0</v>
      </c>
      <c r="AO20" s="8">
        <v>0</v>
      </c>
      <c r="AP20" s="8">
        <v>3</v>
      </c>
      <c r="AQ20" s="8">
        <v>0</v>
      </c>
      <c r="AR20" s="8">
        <v>1</v>
      </c>
      <c r="AS20" s="8">
        <v>1</v>
      </c>
      <c r="AT20" s="8">
        <v>0</v>
      </c>
      <c r="AU20" s="8">
        <v>0</v>
      </c>
      <c r="AV20" s="8">
        <v>0</v>
      </c>
      <c r="AW20" s="8">
        <v>8</v>
      </c>
      <c r="AX20" s="8">
        <v>1</v>
      </c>
      <c r="AY20" s="8">
        <v>1</v>
      </c>
      <c r="AZ20" s="8">
        <v>2</v>
      </c>
      <c r="BA20" s="8">
        <v>1</v>
      </c>
      <c r="BB20" s="8">
        <v>0</v>
      </c>
      <c r="BC20" s="8">
        <v>0</v>
      </c>
      <c r="BD20" s="8">
        <v>1</v>
      </c>
      <c r="BE20" s="8">
        <v>1</v>
      </c>
      <c r="BF20" s="13">
        <v>1</v>
      </c>
      <c r="BG20" s="13">
        <v>1</v>
      </c>
      <c r="BH20" s="13">
        <v>1</v>
      </c>
      <c r="BI20" s="13">
        <v>1</v>
      </c>
      <c r="BJ20" s="13">
        <v>1</v>
      </c>
      <c r="BK20" s="13">
        <v>1</v>
      </c>
      <c r="BL20" s="13">
        <v>1</v>
      </c>
      <c r="BM20" s="13">
        <v>1</v>
      </c>
      <c r="BN20" s="12">
        <v>1</v>
      </c>
      <c r="BO20" s="13">
        <v>1</v>
      </c>
      <c r="BP20" s="12">
        <v>1</v>
      </c>
      <c r="BQ20" s="13">
        <v>1</v>
      </c>
      <c r="BR20" s="13">
        <v>1</v>
      </c>
      <c r="BS20" s="5">
        <v>1</v>
      </c>
      <c r="BT20" s="5">
        <v>2</v>
      </c>
      <c r="BU20" s="5">
        <v>2</v>
      </c>
      <c r="BV20" s="5">
        <v>2</v>
      </c>
      <c r="BW20" s="5">
        <v>2</v>
      </c>
      <c r="BX20" s="5">
        <v>1</v>
      </c>
      <c r="BY20" s="5">
        <v>1</v>
      </c>
      <c r="BZ20" s="5">
        <v>1</v>
      </c>
      <c r="CA20" s="5">
        <v>0</v>
      </c>
      <c r="CB20" s="5">
        <v>1</v>
      </c>
      <c r="CC20" s="5">
        <v>0</v>
      </c>
      <c r="CD20" s="5">
        <v>1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1</v>
      </c>
      <c r="CK20" s="5">
        <v>1</v>
      </c>
      <c r="CL20" s="5">
        <v>1</v>
      </c>
      <c r="CM20" s="5">
        <v>1</v>
      </c>
      <c r="CN20" s="5">
        <v>1</v>
      </c>
      <c r="CO20" s="5">
        <v>1</v>
      </c>
      <c r="CP20" s="5">
        <v>1</v>
      </c>
      <c r="CQ20" s="45">
        <v>0</v>
      </c>
      <c r="CR20" s="5">
        <v>0</v>
      </c>
    </row>
    <row r="21" spans="1:96" ht="19.5" customHeight="1" x14ac:dyDescent="0.25">
      <c r="A21" s="8" t="s">
        <v>99</v>
      </c>
      <c r="B21" s="9" t="s">
        <v>91</v>
      </c>
      <c r="C21" s="9" t="s">
        <v>327</v>
      </c>
      <c r="D21" s="8" t="s">
        <v>328</v>
      </c>
      <c r="E21" s="8" t="s">
        <v>329</v>
      </c>
      <c r="F21" s="8">
        <v>129</v>
      </c>
      <c r="G21" s="8">
        <v>24</v>
      </c>
      <c r="H21" s="8">
        <v>2.5</v>
      </c>
      <c r="I21" s="8">
        <v>1.25</v>
      </c>
      <c r="J21" s="8">
        <v>6</v>
      </c>
      <c r="K21" s="8">
        <v>1.5</v>
      </c>
      <c r="L21" s="8">
        <v>4</v>
      </c>
      <c r="M21" s="8">
        <v>1</v>
      </c>
      <c r="N21" s="8">
        <v>20</v>
      </c>
      <c r="O21" s="8">
        <v>2</v>
      </c>
      <c r="P21" s="8">
        <v>1</v>
      </c>
      <c r="Q21" s="8">
        <v>3</v>
      </c>
      <c r="R21" s="8">
        <v>1</v>
      </c>
      <c r="S21" s="8">
        <v>4</v>
      </c>
      <c r="T21" s="8">
        <v>0</v>
      </c>
      <c r="U21" s="8">
        <v>15</v>
      </c>
      <c r="V21" s="8">
        <v>2</v>
      </c>
      <c r="W21" s="8">
        <v>0</v>
      </c>
      <c r="X21" s="8">
        <v>1</v>
      </c>
      <c r="Y21" s="8">
        <v>1</v>
      </c>
      <c r="Z21" s="8">
        <v>1</v>
      </c>
      <c r="AA21" s="8">
        <v>0</v>
      </c>
      <c r="AB21" s="8">
        <v>3</v>
      </c>
      <c r="AC21" s="8">
        <v>0</v>
      </c>
      <c r="AD21" s="8">
        <v>0</v>
      </c>
      <c r="AE21" s="8">
        <v>0</v>
      </c>
      <c r="AF21" s="8">
        <v>0</v>
      </c>
      <c r="AG21" s="8">
        <v>1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2</v>
      </c>
      <c r="AQ21" s="8">
        <v>0</v>
      </c>
      <c r="AR21" s="8">
        <v>1</v>
      </c>
      <c r="AS21" s="8">
        <v>2</v>
      </c>
      <c r="AT21" s="8">
        <v>0</v>
      </c>
      <c r="AU21" s="8">
        <v>2</v>
      </c>
      <c r="AV21" s="8">
        <v>0</v>
      </c>
      <c r="AW21" s="8">
        <v>16</v>
      </c>
      <c r="AX21" s="8">
        <v>1</v>
      </c>
      <c r="AY21" s="8">
        <v>0</v>
      </c>
      <c r="AZ21" s="8">
        <v>3</v>
      </c>
      <c r="BA21" s="8">
        <v>1</v>
      </c>
      <c r="BB21" s="8">
        <v>4</v>
      </c>
      <c r="BC21" s="8">
        <v>0</v>
      </c>
      <c r="BD21" s="8">
        <v>0</v>
      </c>
      <c r="BE21" s="8">
        <v>0</v>
      </c>
      <c r="BF21" s="13">
        <v>1</v>
      </c>
      <c r="BG21" s="13">
        <v>1</v>
      </c>
      <c r="BH21" s="13">
        <v>1</v>
      </c>
      <c r="BI21" s="13">
        <v>1</v>
      </c>
      <c r="BJ21" s="13">
        <v>1</v>
      </c>
      <c r="BK21" s="13">
        <v>1</v>
      </c>
      <c r="BL21" s="13">
        <v>1</v>
      </c>
      <c r="BM21" s="13">
        <v>1</v>
      </c>
      <c r="BN21" s="12">
        <v>1</v>
      </c>
      <c r="BO21" s="13">
        <v>1</v>
      </c>
      <c r="BP21" s="12">
        <v>1</v>
      </c>
      <c r="BQ21" s="13">
        <v>1</v>
      </c>
      <c r="BR21" s="13">
        <v>1</v>
      </c>
      <c r="BS21" s="5">
        <v>2</v>
      </c>
      <c r="BT21" s="5">
        <v>2</v>
      </c>
      <c r="BU21" s="5">
        <v>2</v>
      </c>
      <c r="BV21" s="5">
        <v>2</v>
      </c>
      <c r="BW21" s="5">
        <v>2</v>
      </c>
      <c r="BX21" s="5">
        <v>1</v>
      </c>
      <c r="BY21" s="5">
        <v>1</v>
      </c>
      <c r="BZ21" s="5">
        <v>1</v>
      </c>
      <c r="CA21" s="5">
        <v>0</v>
      </c>
      <c r="CB21" s="5">
        <v>1</v>
      </c>
      <c r="CC21" s="5">
        <v>0</v>
      </c>
      <c r="CD21" s="5">
        <v>1</v>
      </c>
      <c r="CE21" s="5">
        <v>0</v>
      </c>
      <c r="CF21" s="5">
        <v>1</v>
      </c>
      <c r="CG21" s="5">
        <v>0</v>
      </c>
      <c r="CH21" s="5">
        <v>0</v>
      </c>
      <c r="CI21" s="5">
        <v>0</v>
      </c>
      <c r="CJ21" s="5">
        <v>1</v>
      </c>
      <c r="CK21" s="5">
        <v>1</v>
      </c>
      <c r="CL21" s="5">
        <v>1</v>
      </c>
      <c r="CM21" s="5">
        <v>1</v>
      </c>
      <c r="CN21" s="5">
        <v>1</v>
      </c>
      <c r="CO21" s="5">
        <v>1</v>
      </c>
      <c r="CP21" s="5">
        <v>1</v>
      </c>
      <c r="CQ21" s="45">
        <v>1</v>
      </c>
      <c r="CR21" s="5">
        <v>1</v>
      </c>
    </row>
    <row r="22" spans="1:96" ht="19.5" customHeight="1" x14ac:dyDescent="0.25">
      <c r="A22" s="8" t="s">
        <v>99</v>
      </c>
      <c r="B22" s="9" t="s">
        <v>91</v>
      </c>
      <c r="C22" s="9" t="s">
        <v>271</v>
      </c>
      <c r="D22" s="8" t="s">
        <v>272</v>
      </c>
      <c r="E22" s="8" t="s">
        <v>273</v>
      </c>
      <c r="F22" s="8">
        <v>130</v>
      </c>
      <c r="G22" s="8">
        <v>12.8</v>
      </c>
      <c r="H22" s="8">
        <v>1.5</v>
      </c>
      <c r="I22" s="8">
        <v>0</v>
      </c>
      <c r="J22" s="8">
        <v>2</v>
      </c>
      <c r="K22" s="8">
        <v>0.5</v>
      </c>
      <c r="L22" s="8">
        <v>1</v>
      </c>
      <c r="M22" s="8">
        <v>0</v>
      </c>
      <c r="N22" s="8">
        <v>10</v>
      </c>
      <c r="O22" s="8">
        <v>1</v>
      </c>
      <c r="P22" s="8">
        <v>0</v>
      </c>
      <c r="Q22" s="8">
        <v>2</v>
      </c>
      <c r="R22" s="8">
        <v>0</v>
      </c>
      <c r="S22" s="8">
        <v>0</v>
      </c>
      <c r="T22" s="8">
        <v>0</v>
      </c>
      <c r="U22" s="8">
        <v>7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</v>
      </c>
      <c r="AC22" s="8">
        <v>1</v>
      </c>
      <c r="AD22" s="8">
        <v>0</v>
      </c>
      <c r="AE22" s="8">
        <v>2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7</v>
      </c>
      <c r="AX22" s="8">
        <v>1</v>
      </c>
      <c r="AY22" s="8">
        <v>0</v>
      </c>
      <c r="AZ22" s="8">
        <v>2</v>
      </c>
      <c r="BA22" s="8">
        <v>0</v>
      </c>
      <c r="BB22" s="8">
        <v>0</v>
      </c>
      <c r="BC22" s="8">
        <v>0</v>
      </c>
      <c r="BD22" s="8">
        <v>1</v>
      </c>
      <c r="BE22" s="8">
        <v>1</v>
      </c>
      <c r="BF22" s="13">
        <v>1</v>
      </c>
      <c r="BG22" s="13">
        <v>1</v>
      </c>
      <c r="BH22" s="13">
        <v>1</v>
      </c>
      <c r="BI22" s="13">
        <v>1</v>
      </c>
      <c r="BJ22" s="13">
        <v>1</v>
      </c>
      <c r="BK22" s="13">
        <v>1</v>
      </c>
      <c r="BL22" s="13">
        <v>1</v>
      </c>
      <c r="BM22" s="13">
        <v>1</v>
      </c>
      <c r="BN22" s="12">
        <v>1</v>
      </c>
      <c r="BO22" s="13">
        <v>1</v>
      </c>
      <c r="BP22" s="12">
        <v>1</v>
      </c>
      <c r="BQ22" s="13">
        <v>1</v>
      </c>
      <c r="BR22" s="13">
        <v>1</v>
      </c>
      <c r="BS22" s="5">
        <v>2</v>
      </c>
      <c r="BT22" s="5">
        <v>1</v>
      </c>
      <c r="BU22" s="5">
        <v>1</v>
      </c>
      <c r="BV22" s="5">
        <v>1</v>
      </c>
      <c r="BW22" s="5">
        <v>2</v>
      </c>
      <c r="BX22" s="5">
        <v>0</v>
      </c>
      <c r="BY22" s="5">
        <v>1</v>
      </c>
      <c r="BZ22" s="5">
        <v>1</v>
      </c>
      <c r="CA22" s="5">
        <v>0</v>
      </c>
      <c r="CB22" s="5">
        <v>1</v>
      </c>
      <c r="CC22" s="5">
        <v>0</v>
      </c>
      <c r="CD22" s="5">
        <v>1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1</v>
      </c>
      <c r="CK22" s="5">
        <v>1</v>
      </c>
      <c r="CL22" s="5">
        <v>1</v>
      </c>
      <c r="CM22" s="5">
        <v>1</v>
      </c>
      <c r="CN22" s="5">
        <v>1</v>
      </c>
      <c r="CO22" s="5">
        <v>1</v>
      </c>
      <c r="CP22" s="5">
        <v>1</v>
      </c>
      <c r="CQ22" s="45">
        <v>0</v>
      </c>
      <c r="CR22" s="5">
        <v>1</v>
      </c>
    </row>
    <row r="23" spans="1:96" ht="19.5" customHeight="1" x14ac:dyDescent="0.25">
      <c r="A23" s="8" t="s">
        <v>99</v>
      </c>
      <c r="B23" s="9" t="s">
        <v>91</v>
      </c>
      <c r="C23" s="9" t="s">
        <v>207</v>
      </c>
      <c r="D23" s="8" t="s">
        <v>208</v>
      </c>
      <c r="E23" s="8" t="s">
        <v>209</v>
      </c>
      <c r="F23" s="8">
        <v>131</v>
      </c>
      <c r="G23" s="8">
        <v>10</v>
      </c>
      <c r="H23" s="8">
        <v>1</v>
      </c>
      <c r="I23" s="8">
        <v>1</v>
      </c>
      <c r="J23" s="8">
        <v>3</v>
      </c>
      <c r="K23" s="8">
        <v>1</v>
      </c>
      <c r="L23" s="8">
        <v>0</v>
      </c>
      <c r="M23" s="8">
        <v>0</v>
      </c>
      <c r="N23" s="8">
        <v>9</v>
      </c>
      <c r="O23" s="8">
        <v>1</v>
      </c>
      <c r="P23" s="8">
        <v>1</v>
      </c>
      <c r="Q23" s="8">
        <v>3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1</v>
      </c>
      <c r="Y23" s="8">
        <v>1</v>
      </c>
      <c r="Z23" s="8">
        <v>0</v>
      </c>
      <c r="AA23" s="8">
        <v>0</v>
      </c>
      <c r="AB23" s="8">
        <v>5</v>
      </c>
      <c r="AC23" s="8">
        <v>1</v>
      </c>
      <c r="AD23" s="8">
        <v>0</v>
      </c>
      <c r="AE23" s="8">
        <v>2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8</v>
      </c>
      <c r="AX23" s="8">
        <v>1</v>
      </c>
      <c r="AY23" s="8">
        <v>1</v>
      </c>
      <c r="AZ23" s="8">
        <v>3</v>
      </c>
      <c r="BA23" s="8">
        <v>1</v>
      </c>
      <c r="BB23" s="8">
        <v>0</v>
      </c>
      <c r="BC23" s="8">
        <v>0</v>
      </c>
      <c r="BD23" s="8">
        <v>1</v>
      </c>
      <c r="BE23" s="8">
        <v>1</v>
      </c>
      <c r="BF23" s="13">
        <v>1</v>
      </c>
      <c r="BG23" s="13">
        <v>1</v>
      </c>
      <c r="BH23" s="13">
        <v>1</v>
      </c>
      <c r="BI23" s="13">
        <v>1</v>
      </c>
      <c r="BJ23" s="13">
        <v>1</v>
      </c>
      <c r="BK23" s="13">
        <v>1</v>
      </c>
      <c r="BL23" s="13">
        <v>1</v>
      </c>
      <c r="BM23" s="13">
        <v>1</v>
      </c>
      <c r="BN23" s="12">
        <v>1</v>
      </c>
      <c r="BO23" s="13">
        <v>1</v>
      </c>
      <c r="BP23" s="12">
        <v>1</v>
      </c>
      <c r="BQ23" s="13">
        <v>1</v>
      </c>
      <c r="BR23" s="13">
        <v>1</v>
      </c>
      <c r="BS23" s="5">
        <v>2</v>
      </c>
      <c r="BT23" s="5">
        <v>2</v>
      </c>
      <c r="BU23" s="5">
        <v>2</v>
      </c>
      <c r="BV23" s="5">
        <v>2</v>
      </c>
      <c r="BW23" s="5">
        <v>2</v>
      </c>
      <c r="BX23" s="5">
        <v>1</v>
      </c>
      <c r="BY23" s="5">
        <v>1</v>
      </c>
      <c r="BZ23" s="5">
        <v>1</v>
      </c>
      <c r="CA23" s="5">
        <v>0</v>
      </c>
      <c r="CB23" s="5">
        <v>1</v>
      </c>
      <c r="CC23" s="5">
        <v>1</v>
      </c>
      <c r="CD23" s="5">
        <v>1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1</v>
      </c>
      <c r="CK23" s="5">
        <v>1</v>
      </c>
      <c r="CL23" s="5">
        <v>1</v>
      </c>
      <c r="CM23" s="5">
        <v>1</v>
      </c>
      <c r="CN23" s="5">
        <v>1</v>
      </c>
      <c r="CO23" s="5">
        <v>1</v>
      </c>
      <c r="CP23" s="5">
        <v>1</v>
      </c>
      <c r="CQ23" s="45">
        <v>1</v>
      </c>
      <c r="CR23" s="5">
        <v>1</v>
      </c>
    </row>
    <row r="24" spans="1:96" ht="19.5" customHeight="1" x14ac:dyDescent="0.25">
      <c r="A24" s="8" t="s">
        <v>99</v>
      </c>
      <c r="B24" s="9" t="s">
        <v>91</v>
      </c>
      <c r="C24" s="9" t="s">
        <v>210</v>
      </c>
      <c r="D24" s="8" t="s">
        <v>211</v>
      </c>
      <c r="E24" s="8" t="s">
        <v>212</v>
      </c>
      <c r="F24" s="8">
        <v>132</v>
      </c>
      <c r="G24" s="8">
        <v>10.8</v>
      </c>
      <c r="H24" s="8">
        <v>1.25</v>
      </c>
      <c r="I24" s="8">
        <v>0.75</v>
      </c>
      <c r="J24" s="8">
        <v>2</v>
      </c>
      <c r="K24" s="8">
        <v>0.5</v>
      </c>
      <c r="L24" s="8">
        <v>0</v>
      </c>
      <c r="M24" s="8">
        <v>0</v>
      </c>
      <c r="N24" s="8">
        <v>10</v>
      </c>
      <c r="O24" s="8">
        <v>1</v>
      </c>
      <c r="P24" s="8">
        <v>1</v>
      </c>
      <c r="Q24" s="8">
        <v>2</v>
      </c>
      <c r="R24" s="8">
        <v>1</v>
      </c>
      <c r="S24" s="8">
        <v>0</v>
      </c>
      <c r="T24" s="8">
        <v>0</v>
      </c>
      <c r="U24" s="8">
        <v>4</v>
      </c>
      <c r="V24" s="8">
        <v>0</v>
      </c>
      <c r="W24" s="8">
        <v>0</v>
      </c>
      <c r="X24" s="8">
        <v>2</v>
      </c>
      <c r="Y24" s="8">
        <v>0</v>
      </c>
      <c r="Z24" s="8">
        <v>0</v>
      </c>
      <c r="AA24" s="8">
        <v>0</v>
      </c>
      <c r="AB24" s="8">
        <v>3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3</v>
      </c>
      <c r="AQ24" s="8">
        <v>0</v>
      </c>
      <c r="AR24" s="8">
        <v>1</v>
      </c>
      <c r="AS24" s="8">
        <v>0</v>
      </c>
      <c r="AT24" s="8">
        <v>0</v>
      </c>
      <c r="AU24" s="8">
        <v>0</v>
      </c>
      <c r="AV24" s="8">
        <v>0</v>
      </c>
      <c r="AW24" s="8">
        <v>10</v>
      </c>
      <c r="AX24" s="8">
        <v>1</v>
      </c>
      <c r="AY24" s="8">
        <v>1</v>
      </c>
      <c r="AZ24" s="8">
        <v>2</v>
      </c>
      <c r="BA24" s="8">
        <v>1</v>
      </c>
      <c r="BB24" s="8">
        <v>0</v>
      </c>
      <c r="BC24" s="8">
        <v>0</v>
      </c>
      <c r="BD24" s="8">
        <v>1</v>
      </c>
      <c r="BE24" s="8">
        <v>1</v>
      </c>
      <c r="BF24" s="54">
        <v>1</v>
      </c>
      <c r="BG24" s="54">
        <v>1</v>
      </c>
      <c r="BH24" s="54">
        <v>1</v>
      </c>
      <c r="BI24" s="54">
        <v>1</v>
      </c>
      <c r="BJ24" s="54">
        <v>1</v>
      </c>
      <c r="BK24" s="54">
        <v>1</v>
      </c>
      <c r="BL24" s="54">
        <v>0</v>
      </c>
      <c r="BM24" s="54">
        <v>1</v>
      </c>
      <c r="BN24" s="55">
        <v>1</v>
      </c>
      <c r="BO24" s="54">
        <v>1</v>
      </c>
      <c r="BP24" s="55">
        <v>1</v>
      </c>
      <c r="BQ24" s="54">
        <v>1</v>
      </c>
      <c r="BR24" s="13">
        <v>1</v>
      </c>
      <c r="BS24" s="5">
        <v>1</v>
      </c>
      <c r="BT24" s="5">
        <v>2</v>
      </c>
      <c r="BU24" s="5">
        <v>2</v>
      </c>
      <c r="BV24" s="5">
        <v>1</v>
      </c>
      <c r="BW24" s="5">
        <v>1</v>
      </c>
      <c r="BX24" s="5">
        <v>0</v>
      </c>
      <c r="BY24" s="5">
        <v>1</v>
      </c>
      <c r="BZ24" s="5">
        <v>1</v>
      </c>
      <c r="CA24" s="5">
        <v>1</v>
      </c>
      <c r="CB24" s="5">
        <v>1</v>
      </c>
      <c r="CC24" s="5">
        <v>1</v>
      </c>
      <c r="CD24" s="5">
        <v>1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1</v>
      </c>
      <c r="CK24" s="5">
        <v>1</v>
      </c>
      <c r="CL24" s="5">
        <v>1</v>
      </c>
      <c r="CM24" s="5">
        <v>1</v>
      </c>
      <c r="CN24" s="5">
        <v>1</v>
      </c>
      <c r="CO24" s="5">
        <v>1</v>
      </c>
      <c r="CP24" s="5">
        <v>0</v>
      </c>
      <c r="CQ24" s="45">
        <v>0</v>
      </c>
      <c r="CR24" s="5">
        <v>1</v>
      </c>
    </row>
    <row r="25" spans="1:96" ht="19.5" customHeight="1" x14ac:dyDescent="0.25">
      <c r="A25" s="8" t="s">
        <v>99</v>
      </c>
      <c r="B25" s="9" t="s">
        <v>91</v>
      </c>
      <c r="C25" s="9" t="s">
        <v>265</v>
      </c>
      <c r="D25" s="8" t="s">
        <v>266</v>
      </c>
      <c r="E25" s="8" t="s">
        <v>267</v>
      </c>
      <c r="F25" s="8">
        <v>132</v>
      </c>
      <c r="G25" s="8">
        <v>12</v>
      </c>
      <c r="H25" s="8">
        <v>1</v>
      </c>
      <c r="I25" s="8">
        <v>1</v>
      </c>
      <c r="J25" s="8">
        <v>3</v>
      </c>
      <c r="K25" s="8">
        <v>1</v>
      </c>
      <c r="L25" s="8">
        <v>0</v>
      </c>
      <c r="M25" s="8">
        <v>0</v>
      </c>
      <c r="N25" s="8">
        <v>11</v>
      </c>
      <c r="O25" s="8">
        <v>1</v>
      </c>
      <c r="P25" s="8">
        <v>1</v>
      </c>
      <c r="Q25" s="8">
        <v>2</v>
      </c>
      <c r="R25" s="8">
        <v>1</v>
      </c>
      <c r="S25" s="8">
        <v>0</v>
      </c>
      <c r="T25" s="8">
        <v>0</v>
      </c>
      <c r="U25" s="8">
        <v>0</v>
      </c>
      <c r="V25" s="8">
        <v>1</v>
      </c>
      <c r="W25" s="8">
        <v>1</v>
      </c>
      <c r="X25" s="8">
        <v>0</v>
      </c>
      <c r="Y25" s="8">
        <v>1</v>
      </c>
      <c r="Z25" s="8">
        <v>0</v>
      </c>
      <c r="AA25" s="8">
        <v>0</v>
      </c>
      <c r="AB25" s="8">
        <v>5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2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4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10</v>
      </c>
      <c r="AX25" s="8">
        <v>1</v>
      </c>
      <c r="AY25" s="8">
        <v>1</v>
      </c>
      <c r="AZ25" s="8">
        <v>2</v>
      </c>
      <c r="BA25" s="8">
        <v>1</v>
      </c>
      <c r="BB25" s="8">
        <v>0</v>
      </c>
      <c r="BC25" s="8">
        <v>0</v>
      </c>
      <c r="BD25" s="8">
        <v>1</v>
      </c>
      <c r="BE25" s="8">
        <v>1</v>
      </c>
      <c r="BF25" s="54">
        <v>1</v>
      </c>
      <c r="BG25" s="54">
        <v>1</v>
      </c>
      <c r="BH25" s="54">
        <v>1</v>
      </c>
      <c r="BI25" s="54">
        <v>1</v>
      </c>
      <c r="BJ25" s="54">
        <v>1</v>
      </c>
      <c r="BK25" s="54">
        <v>1</v>
      </c>
      <c r="BL25" s="54">
        <v>1</v>
      </c>
      <c r="BM25" s="54">
        <v>1</v>
      </c>
      <c r="BN25" s="55">
        <v>1</v>
      </c>
      <c r="BO25" s="54">
        <v>1</v>
      </c>
      <c r="BP25" s="55">
        <v>0</v>
      </c>
      <c r="BQ25" s="54">
        <v>1</v>
      </c>
      <c r="BR25" s="54">
        <v>1</v>
      </c>
      <c r="BS25" s="5">
        <v>1</v>
      </c>
      <c r="BT25" s="5">
        <v>1</v>
      </c>
      <c r="BU25" s="5">
        <v>1</v>
      </c>
      <c r="BV25" s="5">
        <v>1</v>
      </c>
      <c r="BW25" s="5">
        <v>1</v>
      </c>
      <c r="BX25" s="5">
        <v>0</v>
      </c>
      <c r="BY25" s="5">
        <v>1</v>
      </c>
      <c r="BZ25" s="5">
        <v>1</v>
      </c>
      <c r="CA25" s="5">
        <v>0</v>
      </c>
      <c r="CB25" s="5">
        <v>1</v>
      </c>
      <c r="CC25" s="5">
        <v>0</v>
      </c>
      <c r="CD25" s="5">
        <v>1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1</v>
      </c>
      <c r="CK25" s="5">
        <v>0</v>
      </c>
      <c r="CL25" s="5">
        <v>1</v>
      </c>
      <c r="CM25" s="5">
        <v>1</v>
      </c>
      <c r="CN25" s="5">
        <v>1</v>
      </c>
      <c r="CO25" s="5">
        <v>1</v>
      </c>
      <c r="CP25" s="5">
        <v>0</v>
      </c>
      <c r="CQ25" s="45">
        <v>0</v>
      </c>
      <c r="CR25" s="5">
        <v>1</v>
      </c>
    </row>
    <row r="26" spans="1:96" ht="19.5" customHeight="1" x14ac:dyDescent="0.25">
      <c r="A26" s="8" t="s">
        <v>99</v>
      </c>
      <c r="B26" s="9" t="s">
        <v>91</v>
      </c>
      <c r="C26" s="9" t="s">
        <v>268</v>
      </c>
      <c r="D26" s="8" t="s">
        <v>269</v>
      </c>
      <c r="E26" s="8" t="s">
        <v>270</v>
      </c>
      <c r="F26" s="8">
        <v>132</v>
      </c>
      <c r="G26" s="8">
        <v>12</v>
      </c>
      <c r="H26" s="8">
        <v>2</v>
      </c>
      <c r="I26" s="8">
        <v>1</v>
      </c>
      <c r="J26" s="8">
        <v>2</v>
      </c>
      <c r="K26" s="8">
        <v>1</v>
      </c>
      <c r="L26" s="8">
        <v>0</v>
      </c>
      <c r="M26" s="8">
        <v>0</v>
      </c>
      <c r="N26" s="8">
        <v>11</v>
      </c>
      <c r="O26" s="8">
        <v>1</v>
      </c>
      <c r="P26" s="8">
        <v>1</v>
      </c>
      <c r="Q26" s="8">
        <v>2</v>
      </c>
      <c r="R26" s="8">
        <v>0</v>
      </c>
      <c r="S26" s="8">
        <v>0</v>
      </c>
      <c r="T26" s="8">
        <v>0</v>
      </c>
      <c r="U26" s="8">
        <v>5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0</v>
      </c>
      <c r="AB26" s="8">
        <v>2</v>
      </c>
      <c r="AC26" s="8">
        <v>1</v>
      </c>
      <c r="AD26" s="8">
        <v>0</v>
      </c>
      <c r="AE26" s="8">
        <v>1</v>
      </c>
      <c r="AF26" s="8">
        <v>0</v>
      </c>
      <c r="AG26" s="8">
        <v>0</v>
      </c>
      <c r="AH26" s="8">
        <v>0</v>
      </c>
      <c r="AI26" s="8">
        <v>4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1</v>
      </c>
      <c r="BE26" s="8">
        <v>1</v>
      </c>
      <c r="BF26" s="54">
        <v>1</v>
      </c>
      <c r="BG26" s="54">
        <v>1</v>
      </c>
      <c r="BH26" s="54">
        <v>1</v>
      </c>
      <c r="BI26" s="54">
        <v>1</v>
      </c>
      <c r="BJ26" s="54">
        <v>1</v>
      </c>
      <c r="BK26" s="54">
        <v>1</v>
      </c>
      <c r="BL26" s="54">
        <v>1</v>
      </c>
      <c r="BM26" s="54">
        <v>1</v>
      </c>
      <c r="BN26" s="55">
        <v>0</v>
      </c>
      <c r="BO26" s="54">
        <v>1</v>
      </c>
      <c r="BP26" s="55">
        <v>1</v>
      </c>
      <c r="BQ26" s="54">
        <v>1</v>
      </c>
      <c r="BR26" s="54">
        <v>1</v>
      </c>
      <c r="BS26" s="5">
        <v>2</v>
      </c>
      <c r="BT26" s="5">
        <v>2</v>
      </c>
      <c r="BU26" s="5">
        <v>2</v>
      </c>
      <c r="BV26" s="5">
        <v>2</v>
      </c>
      <c r="BW26" s="5">
        <v>2</v>
      </c>
      <c r="BX26" s="5">
        <v>0</v>
      </c>
      <c r="BY26" s="5">
        <v>0</v>
      </c>
      <c r="BZ26" s="5">
        <v>0</v>
      </c>
      <c r="CA26" s="5">
        <v>0</v>
      </c>
      <c r="CB26" s="5">
        <v>1</v>
      </c>
      <c r="CC26" s="5">
        <v>0</v>
      </c>
      <c r="CD26" s="5">
        <v>1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1</v>
      </c>
      <c r="CK26" s="5">
        <v>1</v>
      </c>
      <c r="CL26" s="5">
        <v>1</v>
      </c>
      <c r="CM26" s="5">
        <v>1</v>
      </c>
      <c r="CN26" s="5">
        <v>1</v>
      </c>
      <c r="CO26" s="5">
        <v>0</v>
      </c>
      <c r="CP26" s="5">
        <v>0</v>
      </c>
      <c r="CQ26" s="45">
        <v>0</v>
      </c>
      <c r="CR26" s="5">
        <v>1</v>
      </c>
    </row>
    <row r="27" spans="1:96" ht="19.5" customHeight="1" x14ac:dyDescent="0.25">
      <c r="A27" s="8" t="s">
        <v>99</v>
      </c>
      <c r="B27" s="9" t="s">
        <v>91</v>
      </c>
      <c r="C27" s="9" t="s">
        <v>222</v>
      </c>
      <c r="D27" s="8" t="s">
        <v>223</v>
      </c>
      <c r="E27" s="8" t="s">
        <v>224</v>
      </c>
      <c r="F27" s="8">
        <v>133</v>
      </c>
      <c r="G27" s="8">
        <v>12.8</v>
      </c>
      <c r="H27" s="8">
        <v>1.5</v>
      </c>
      <c r="I27" s="8">
        <v>0.75</v>
      </c>
      <c r="J27" s="8">
        <v>2</v>
      </c>
      <c r="K27" s="8">
        <v>0.5</v>
      </c>
      <c r="L27" s="8">
        <v>0</v>
      </c>
      <c r="M27" s="8">
        <v>0</v>
      </c>
      <c r="N27" s="8">
        <v>12</v>
      </c>
      <c r="O27" s="8">
        <v>2</v>
      </c>
      <c r="P27" s="8">
        <v>0</v>
      </c>
      <c r="Q27" s="8">
        <v>2</v>
      </c>
      <c r="R27" s="8">
        <v>0</v>
      </c>
      <c r="S27" s="8">
        <v>0</v>
      </c>
      <c r="T27" s="8">
        <v>0</v>
      </c>
      <c r="U27" s="8">
        <v>7</v>
      </c>
      <c r="V27" s="8">
        <v>1</v>
      </c>
      <c r="W27" s="8">
        <v>0</v>
      </c>
      <c r="X27" s="8">
        <v>1</v>
      </c>
      <c r="Y27" s="8">
        <v>0</v>
      </c>
      <c r="Z27" s="8">
        <v>0</v>
      </c>
      <c r="AA27" s="8">
        <v>0</v>
      </c>
      <c r="AB27" s="8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1</v>
      </c>
      <c r="AJ27" s="8">
        <v>1</v>
      </c>
      <c r="AK27" s="8">
        <v>0</v>
      </c>
      <c r="AL27" s="8">
        <v>1</v>
      </c>
      <c r="AM27" s="8">
        <v>0</v>
      </c>
      <c r="AN27" s="8">
        <v>0</v>
      </c>
      <c r="AO27" s="8">
        <v>0</v>
      </c>
      <c r="AP27" s="8">
        <v>3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12</v>
      </c>
      <c r="AX27" s="8">
        <v>2</v>
      </c>
      <c r="AY27" s="8">
        <v>0</v>
      </c>
      <c r="AZ27" s="8">
        <v>2</v>
      </c>
      <c r="BA27" s="8">
        <v>0</v>
      </c>
      <c r="BB27" s="8">
        <v>0</v>
      </c>
      <c r="BC27" s="8">
        <v>0</v>
      </c>
      <c r="BD27" s="8">
        <v>1</v>
      </c>
      <c r="BE27" s="8">
        <v>0</v>
      </c>
      <c r="BF27" s="54">
        <v>1</v>
      </c>
      <c r="BG27" s="54">
        <v>1</v>
      </c>
      <c r="BH27" s="54">
        <v>1</v>
      </c>
      <c r="BI27" s="54">
        <v>1</v>
      </c>
      <c r="BJ27" s="54">
        <v>1</v>
      </c>
      <c r="BK27" s="54">
        <v>1</v>
      </c>
      <c r="BL27" s="54">
        <v>1</v>
      </c>
      <c r="BM27" s="54">
        <v>1</v>
      </c>
      <c r="BN27" s="55">
        <v>1</v>
      </c>
      <c r="BO27" s="54">
        <v>1</v>
      </c>
      <c r="BP27" s="55">
        <v>1</v>
      </c>
      <c r="BQ27" s="54">
        <v>1</v>
      </c>
      <c r="BR27" s="54">
        <v>1</v>
      </c>
      <c r="BS27" s="5">
        <v>2</v>
      </c>
      <c r="BT27" s="5">
        <v>2</v>
      </c>
      <c r="BU27" s="5">
        <v>2</v>
      </c>
      <c r="BV27" s="5">
        <v>2</v>
      </c>
      <c r="BW27" s="5">
        <v>2</v>
      </c>
      <c r="BX27" s="5">
        <v>1</v>
      </c>
      <c r="BY27" s="5">
        <v>1</v>
      </c>
      <c r="BZ27" s="5">
        <v>1</v>
      </c>
      <c r="CA27" s="5">
        <v>0</v>
      </c>
      <c r="CB27" s="5">
        <v>1</v>
      </c>
      <c r="CC27" s="5">
        <v>0</v>
      </c>
      <c r="CD27" s="5">
        <v>1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1</v>
      </c>
      <c r="CK27" s="5">
        <v>1</v>
      </c>
      <c r="CL27" s="5">
        <v>1</v>
      </c>
      <c r="CM27" s="5">
        <v>1</v>
      </c>
      <c r="CN27" s="5">
        <v>1</v>
      </c>
      <c r="CO27" s="5">
        <v>1</v>
      </c>
      <c r="CP27" s="5">
        <v>1</v>
      </c>
      <c r="CQ27" s="45">
        <v>1</v>
      </c>
      <c r="CR27" s="5">
        <v>1</v>
      </c>
    </row>
    <row r="28" spans="1:96" ht="19.5" customHeight="1" x14ac:dyDescent="0.25">
      <c r="A28" s="8" t="s">
        <v>99</v>
      </c>
      <c r="B28" s="9" t="s">
        <v>91</v>
      </c>
      <c r="C28" s="9" t="s">
        <v>213</v>
      </c>
      <c r="D28" s="8" t="s">
        <v>214</v>
      </c>
      <c r="E28" s="8" t="s">
        <v>215</v>
      </c>
      <c r="F28" s="8">
        <v>141</v>
      </c>
      <c r="G28" s="8">
        <v>10.8</v>
      </c>
      <c r="H28" s="8">
        <v>1.25</v>
      </c>
      <c r="I28" s="8">
        <v>0</v>
      </c>
      <c r="J28" s="8">
        <v>2</v>
      </c>
      <c r="K28" s="8">
        <v>0.25</v>
      </c>
      <c r="L28" s="8">
        <v>0</v>
      </c>
      <c r="M28" s="8">
        <v>0</v>
      </c>
      <c r="N28" s="8">
        <v>10</v>
      </c>
      <c r="O28" s="8">
        <v>1</v>
      </c>
      <c r="P28" s="8">
        <v>0</v>
      </c>
      <c r="Q28" s="8">
        <v>2</v>
      </c>
      <c r="R28" s="8">
        <v>1</v>
      </c>
      <c r="S28" s="8">
        <v>0</v>
      </c>
      <c r="T28" s="8">
        <v>0</v>
      </c>
      <c r="U28" s="8">
        <v>6</v>
      </c>
      <c r="V28" s="8">
        <v>1</v>
      </c>
      <c r="W28" s="8">
        <v>0</v>
      </c>
      <c r="X28" s="8">
        <v>1</v>
      </c>
      <c r="Y28" s="8">
        <v>1</v>
      </c>
      <c r="Z28" s="8">
        <v>0</v>
      </c>
      <c r="AA28" s="8">
        <v>0</v>
      </c>
      <c r="AB28" s="8">
        <v>4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9</v>
      </c>
      <c r="AX28" s="8">
        <v>1</v>
      </c>
      <c r="AY28" s="8">
        <v>0</v>
      </c>
      <c r="AZ28" s="8">
        <v>2</v>
      </c>
      <c r="BA28" s="8">
        <v>1</v>
      </c>
      <c r="BB28" s="8">
        <v>0</v>
      </c>
      <c r="BC28" s="8">
        <v>0</v>
      </c>
      <c r="BD28" s="8">
        <v>1</v>
      </c>
      <c r="BE28" s="8">
        <v>1</v>
      </c>
      <c r="BF28" s="54">
        <v>1</v>
      </c>
      <c r="BG28" s="54">
        <v>1</v>
      </c>
      <c r="BH28" s="54">
        <v>1</v>
      </c>
      <c r="BI28" s="54">
        <v>1</v>
      </c>
      <c r="BJ28" s="54">
        <v>1</v>
      </c>
      <c r="BK28" s="54">
        <v>1</v>
      </c>
      <c r="BL28" s="54">
        <v>0</v>
      </c>
      <c r="BM28" s="54">
        <v>1</v>
      </c>
      <c r="BN28" s="55">
        <v>1</v>
      </c>
      <c r="BO28" s="54">
        <v>1</v>
      </c>
      <c r="BP28" s="55">
        <v>1</v>
      </c>
      <c r="BQ28" s="54">
        <v>1</v>
      </c>
      <c r="BR28" s="54">
        <v>1</v>
      </c>
      <c r="BS28" s="5">
        <v>1</v>
      </c>
      <c r="BT28" s="5">
        <v>1</v>
      </c>
      <c r="BU28" s="5">
        <v>1</v>
      </c>
      <c r="BV28" s="5">
        <v>1</v>
      </c>
      <c r="BW28" s="5">
        <v>1</v>
      </c>
      <c r="BX28" s="5">
        <v>0</v>
      </c>
      <c r="BY28" s="5">
        <v>1</v>
      </c>
      <c r="BZ28" s="5">
        <v>0</v>
      </c>
      <c r="CA28" s="5">
        <v>0</v>
      </c>
      <c r="CB28" s="5">
        <v>1</v>
      </c>
      <c r="CC28" s="5">
        <v>0</v>
      </c>
      <c r="CD28" s="5">
        <v>1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1</v>
      </c>
      <c r="CK28" s="5">
        <v>1</v>
      </c>
      <c r="CL28" s="5">
        <v>1</v>
      </c>
      <c r="CM28" s="5">
        <v>1</v>
      </c>
      <c r="CN28" s="5">
        <v>1</v>
      </c>
      <c r="CO28" s="5">
        <v>1</v>
      </c>
      <c r="CP28" s="5">
        <v>1</v>
      </c>
      <c r="CQ28" s="45">
        <v>0</v>
      </c>
      <c r="CR28" s="5">
        <v>1</v>
      </c>
    </row>
    <row r="29" spans="1:96" ht="19.5" customHeight="1" x14ac:dyDescent="0.25">
      <c r="A29" s="8" t="s">
        <v>99</v>
      </c>
      <c r="B29" s="9" t="s">
        <v>91</v>
      </c>
      <c r="C29" s="9" t="s">
        <v>239</v>
      </c>
      <c r="D29" s="8" t="s">
        <v>240</v>
      </c>
      <c r="E29" s="8" t="s">
        <v>241</v>
      </c>
      <c r="F29" s="8">
        <v>145</v>
      </c>
      <c r="G29" s="8">
        <v>12</v>
      </c>
      <c r="H29" s="8">
        <v>1</v>
      </c>
      <c r="I29" s="8">
        <v>1</v>
      </c>
      <c r="J29" s="8">
        <v>1</v>
      </c>
      <c r="K29" s="8">
        <v>1</v>
      </c>
      <c r="L29" s="8">
        <v>3</v>
      </c>
      <c r="M29" s="8">
        <v>0</v>
      </c>
      <c r="N29" s="8">
        <v>12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0</v>
      </c>
      <c r="U29" s="8">
        <v>6</v>
      </c>
      <c r="V29" s="8">
        <v>0</v>
      </c>
      <c r="W29" s="8">
        <v>0</v>
      </c>
      <c r="X29" s="8">
        <v>0</v>
      </c>
      <c r="Y29" s="8">
        <v>1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1</v>
      </c>
      <c r="AM29" s="8">
        <v>0</v>
      </c>
      <c r="AN29" s="8">
        <v>0</v>
      </c>
      <c r="AO29" s="8">
        <v>0</v>
      </c>
      <c r="AP29" s="8">
        <v>6</v>
      </c>
      <c r="AQ29" s="8">
        <v>1</v>
      </c>
      <c r="AR29" s="8">
        <v>1</v>
      </c>
      <c r="AS29" s="8">
        <v>0</v>
      </c>
      <c r="AT29" s="8">
        <v>0</v>
      </c>
      <c r="AU29" s="8">
        <v>0</v>
      </c>
      <c r="AV29" s="8">
        <v>0</v>
      </c>
      <c r="AW29" s="8">
        <v>8</v>
      </c>
      <c r="AX29" s="8">
        <v>1</v>
      </c>
      <c r="AY29" s="8">
        <v>1</v>
      </c>
      <c r="AZ29" s="8">
        <v>1</v>
      </c>
      <c r="BA29" s="8">
        <v>1</v>
      </c>
      <c r="BB29" s="8">
        <v>1</v>
      </c>
      <c r="BC29" s="8">
        <v>0</v>
      </c>
      <c r="BD29" s="8">
        <v>1</v>
      </c>
      <c r="BE29" s="8">
        <v>1</v>
      </c>
      <c r="BF29" s="13">
        <v>1</v>
      </c>
      <c r="BG29" s="13">
        <v>1</v>
      </c>
      <c r="BH29" s="13">
        <v>1</v>
      </c>
      <c r="BI29" s="13">
        <v>1</v>
      </c>
      <c r="BJ29" s="13">
        <v>1</v>
      </c>
      <c r="BK29" s="13">
        <v>1</v>
      </c>
      <c r="BL29" s="13">
        <v>1</v>
      </c>
      <c r="BM29" s="13">
        <v>1</v>
      </c>
      <c r="BN29" s="12">
        <v>1</v>
      </c>
      <c r="BO29" s="13">
        <v>1</v>
      </c>
      <c r="BP29" s="12">
        <v>1</v>
      </c>
      <c r="BQ29" s="13">
        <v>1</v>
      </c>
      <c r="BR29" s="13">
        <v>1</v>
      </c>
      <c r="BS29" s="5">
        <v>1</v>
      </c>
      <c r="BT29" s="5">
        <v>1</v>
      </c>
      <c r="BU29" s="5">
        <v>1</v>
      </c>
      <c r="BV29" s="5">
        <v>1</v>
      </c>
      <c r="BW29" s="5">
        <v>1</v>
      </c>
      <c r="BX29" s="5">
        <v>1</v>
      </c>
      <c r="BY29" s="5">
        <v>1</v>
      </c>
      <c r="BZ29" s="5">
        <v>1</v>
      </c>
      <c r="CA29" s="5">
        <v>0</v>
      </c>
      <c r="CB29" s="5">
        <v>1</v>
      </c>
      <c r="CC29" s="5">
        <v>0</v>
      </c>
      <c r="CD29" s="5">
        <v>1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1</v>
      </c>
      <c r="CK29" s="5">
        <v>1</v>
      </c>
      <c r="CL29" s="5">
        <v>1</v>
      </c>
      <c r="CM29" s="5">
        <v>0</v>
      </c>
      <c r="CN29" s="5">
        <v>1</v>
      </c>
      <c r="CO29" s="5">
        <v>1</v>
      </c>
      <c r="CP29" s="5">
        <v>1</v>
      </c>
      <c r="CQ29" s="45">
        <v>1</v>
      </c>
      <c r="CR29" s="5">
        <v>1</v>
      </c>
    </row>
    <row r="30" spans="1:96" ht="19.5" customHeight="1" x14ac:dyDescent="0.25">
      <c r="A30" s="8" t="s">
        <v>99</v>
      </c>
      <c r="B30" s="9" t="s">
        <v>91</v>
      </c>
      <c r="C30" s="9" t="s">
        <v>228</v>
      </c>
      <c r="D30" s="8" t="s">
        <v>229</v>
      </c>
      <c r="E30" s="8" t="s">
        <v>230</v>
      </c>
      <c r="F30" s="8">
        <v>147</v>
      </c>
      <c r="G30" s="8">
        <v>12</v>
      </c>
      <c r="H30" s="8">
        <v>1</v>
      </c>
      <c r="I30" s="8">
        <v>1</v>
      </c>
      <c r="J30" s="8">
        <v>2</v>
      </c>
      <c r="K30" s="8">
        <v>1</v>
      </c>
      <c r="L30" s="8">
        <v>0</v>
      </c>
      <c r="M30" s="8">
        <v>0</v>
      </c>
      <c r="N30" s="8">
        <v>10</v>
      </c>
      <c r="O30" s="8">
        <v>1</v>
      </c>
      <c r="P30" s="8">
        <v>1</v>
      </c>
      <c r="Q30" s="8">
        <v>2</v>
      </c>
      <c r="R30" s="8">
        <v>0</v>
      </c>
      <c r="S30" s="8">
        <v>0</v>
      </c>
      <c r="T30" s="8">
        <v>0</v>
      </c>
      <c r="U30" s="8">
        <v>3</v>
      </c>
      <c r="V30" s="8">
        <v>1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4</v>
      </c>
      <c r="AC30" s="8">
        <v>0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3</v>
      </c>
      <c r="AJ30" s="8">
        <v>0</v>
      </c>
      <c r="AK30" s="8">
        <v>1</v>
      </c>
      <c r="AL30" s="8">
        <v>1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10</v>
      </c>
      <c r="AX30" s="8">
        <v>1</v>
      </c>
      <c r="AY30" s="8">
        <v>1</v>
      </c>
      <c r="AZ30" s="8">
        <v>2</v>
      </c>
      <c r="BA30" s="8">
        <v>0</v>
      </c>
      <c r="BB30" s="8">
        <v>0</v>
      </c>
      <c r="BC30" s="8">
        <v>0</v>
      </c>
      <c r="BD30" s="8">
        <v>1</v>
      </c>
      <c r="BE30" s="8">
        <v>1</v>
      </c>
      <c r="BF30" s="13">
        <v>1</v>
      </c>
      <c r="BG30" s="13">
        <v>1</v>
      </c>
      <c r="BH30" s="13">
        <v>1</v>
      </c>
      <c r="BI30" s="13">
        <v>1</v>
      </c>
      <c r="BJ30" s="13">
        <v>1</v>
      </c>
      <c r="BK30" s="13">
        <v>1</v>
      </c>
      <c r="BL30" s="13">
        <v>1</v>
      </c>
      <c r="BM30" s="13">
        <v>1</v>
      </c>
      <c r="BN30" s="12">
        <v>1</v>
      </c>
      <c r="BO30" s="13">
        <v>1</v>
      </c>
      <c r="BP30" s="12">
        <v>1</v>
      </c>
      <c r="BQ30" s="13">
        <v>1</v>
      </c>
      <c r="BR30" s="13">
        <v>1</v>
      </c>
      <c r="BS30" s="5">
        <v>1</v>
      </c>
      <c r="BT30" s="5">
        <v>1</v>
      </c>
      <c r="BU30" s="5">
        <v>1</v>
      </c>
      <c r="BV30" s="5">
        <v>1</v>
      </c>
      <c r="BW30" s="5">
        <v>1</v>
      </c>
      <c r="BX30" s="5">
        <v>1</v>
      </c>
      <c r="BY30" s="5">
        <v>1</v>
      </c>
      <c r="BZ30" s="5">
        <v>1</v>
      </c>
      <c r="CA30" s="5">
        <v>0</v>
      </c>
      <c r="CB30" s="5">
        <v>1</v>
      </c>
      <c r="CC30" s="5">
        <v>0</v>
      </c>
      <c r="CD30" s="5">
        <v>1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1</v>
      </c>
      <c r="CK30" s="5">
        <v>1</v>
      </c>
      <c r="CL30" s="5">
        <v>1</v>
      </c>
      <c r="CM30" s="5">
        <v>1</v>
      </c>
      <c r="CN30" s="5">
        <v>1</v>
      </c>
      <c r="CO30" s="5">
        <v>1</v>
      </c>
      <c r="CP30" s="5">
        <v>1</v>
      </c>
      <c r="CQ30" s="45">
        <v>1</v>
      </c>
      <c r="CR30" s="5">
        <v>1</v>
      </c>
    </row>
    <row r="31" spans="1:96" ht="19.5" customHeight="1" x14ac:dyDescent="0.25">
      <c r="A31" s="8" t="s">
        <v>99</v>
      </c>
      <c r="B31" s="9" t="s">
        <v>91</v>
      </c>
      <c r="C31" s="9" t="s">
        <v>242</v>
      </c>
      <c r="D31" s="8" t="s">
        <v>243</v>
      </c>
      <c r="E31" s="8" t="s">
        <v>244</v>
      </c>
      <c r="F31" s="8">
        <v>148</v>
      </c>
      <c r="G31" s="8">
        <v>13.2</v>
      </c>
      <c r="H31" s="8">
        <v>1.5</v>
      </c>
      <c r="I31" s="8">
        <v>0.75</v>
      </c>
      <c r="J31" s="8">
        <v>3</v>
      </c>
      <c r="K31" s="8">
        <v>0</v>
      </c>
      <c r="L31" s="8">
        <v>0</v>
      </c>
      <c r="M31" s="8">
        <v>0</v>
      </c>
      <c r="N31" s="8">
        <v>12</v>
      </c>
      <c r="O31" s="8">
        <v>1</v>
      </c>
      <c r="P31" s="8">
        <v>1</v>
      </c>
      <c r="Q31" s="8">
        <v>2</v>
      </c>
      <c r="R31" s="8">
        <v>0</v>
      </c>
      <c r="S31" s="8">
        <v>0</v>
      </c>
      <c r="T31" s="8">
        <v>0</v>
      </c>
      <c r="U31" s="8">
        <v>8</v>
      </c>
      <c r="V31" s="8">
        <v>1</v>
      </c>
      <c r="W31" s="8">
        <v>0</v>
      </c>
      <c r="X31" s="8">
        <v>2</v>
      </c>
      <c r="Y31" s="8">
        <v>0</v>
      </c>
      <c r="Z31" s="8">
        <v>0</v>
      </c>
      <c r="AA31" s="8">
        <v>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2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1</v>
      </c>
      <c r="AQ31" s="8">
        <v>0</v>
      </c>
      <c r="AR31" s="8">
        <v>1</v>
      </c>
      <c r="AS31" s="8">
        <v>0</v>
      </c>
      <c r="AT31" s="8">
        <v>0</v>
      </c>
      <c r="AU31" s="8">
        <v>0</v>
      </c>
      <c r="AV31" s="8">
        <v>0</v>
      </c>
      <c r="AW31" s="8">
        <v>8</v>
      </c>
      <c r="AX31" s="8">
        <v>1</v>
      </c>
      <c r="AY31" s="8">
        <v>1</v>
      </c>
      <c r="AZ31" s="8">
        <v>2</v>
      </c>
      <c r="BA31" s="8">
        <v>0</v>
      </c>
      <c r="BB31" s="8">
        <v>0</v>
      </c>
      <c r="BC31" s="8">
        <v>0</v>
      </c>
      <c r="BD31" s="8">
        <v>1</v>
      </c>
      <c r="BE31" s="8">
        <v>1</v>
      </c>
      <c r="BF31" s="58">
        <v>1</v>
      </c>
      <c r="BG31" s="54">
        <v>1</v>
      </c>
      <c r="BH31" s="54">
        <v>1</v>
      </c>
      <c r="BI31" s="54">
        <v>1</v>
      </c>
      <c r="BJ31" s="54">
        <v>1</v>
      </c>
      <c r="BK31" s="54">
        <v>1</v>
      </c>
      <c r="BL31" s="54">
        <v>1</v>
      </c>
      <c r="BM31" s="54">
        <v>1</v>
      </c>
      <c r="BN31" s="55">
        <v>1</v>
      </c>
      <c r="BO31" s="54">
        <v>1</v>
      </c>
      <c r="BP31" s="55">
        <v>1</v>
      </c>
      <c r="BQ31" s="54">
        <v>1</v>
      </c>
      <c r="BR31" s="54">
        <v>1</v>
      </c>
      <c r="BS31" s="5">
        <v>2</v>
      </c>
      <c r="BT31" s="5">
        <v>2</v>
      </c>
      <c r="BU31" s="5">
        <v>2</v>
      </c>
      <c r="BV31" s="5">
        <v>2</v>
      </c>
      <c r="BW31" s="5">
        <v>2</v>
      </c>
      <c r="BX31" s="5">
        <v>0</v>
      </c>
      <c r="BY31" s="5">
        <v>1</v>
      </c>
      <c r="BZ31" s="5">
        <v>1</v>
      </c>
      <c r="CA31" s="5">
        <v>0</v>
      </c>
      <c r="CB31" s="5">
        <v>1</v>
      </c>
      <c r="CC31" s="5">
        <v>0</v>
      </c>
      <c r="CD31" s="5">
        <v>1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1</v>
      </c>
      <c r="CK31" s="5">
        <v>1</v>
      </c>
      <c r="CL31" s="5">
        <v>1</v>
      </c>
      <c r="CM31" s="5">
        <v>1</v>
      </c>
      <c r="CN31" s="5">
        <v>1</v>
      </c>
      <c r="CO31" s="5">
        <v>1</v>
      </c>
      <c r="CP31" s="5">
        <v>1</v>
      </c>
      <c r="CQ31" s="45">
        <v>1</v>
      </c>
      <c r="CR31" s="5">
        <v>1</v>
      </c>
    </row>
    <row r="32" spans="1:96" ht="19.5" customHeight="1" x14ac:dyDescent="0.25">
      <c r="A32" s="8" t="s">
        <v>99</v>
      </c>
      <c r="B32" s="9" t="s">
        <v>91</v>
      </c>
      <c r="C32" s="9" t="s">
        <v>153</v>
      </c>
      <c r="D32" s="8" t="s">
        <v>154</v>
      </c>
      <c r="E32" s="8" t="s">
        <v>155</v>
      </c>
      <c r="F32" s="8">
        <v>150</v>
      </c>
      <c r="G32" s="8">
        <v>12</v>
      </c>
      <c r="H32" s="8">
        <v>1.5</v>
      </c>
      <c r="I32" s="8">
        <v>1.5</v>
      </c>
      <c r="J32" s="8">
        <v>2</v>
      </c>
      <c r="K32" s="8">
        <v>1</v>
      </c>
      <c r="L32" s="8">
        <v>0</v>
      </c>
      <c r="M32" s="8">
        <v>0</v>
      </c>
      <c r="N32" s="8">
        <v>12</v>
      </c>
      <c r="O32" s="8">
        <v>1</v>
      </c>
      <c r="P32" s="8">
        <v>2</v>
      </c>
      <c r="Q32" s="8">
        <v>2</v>
      </c>
      <c r="R32" s="8">
        <v>1</v>
      </c>
      <c r="S32" s="8">
        <v>0</v>
      </c>
      <c r="T32" s="8">
        <v>0</v>
      </c>
      <c r="U32" s="8">
        <v>6</v>
      </c>
      <c r="V32" s="8">
        <v>0</v>
      </c>
      <c r="W32" s="8">
        <v>1</v>
      </c>
      <c r="X32" s="8">
        <v>1</v>
      </c>
      <c r="Y32" s="8">
        <v>0</v>
      </c>
      <c r="Z32" s="8">
        <v>0</v>
      </c>
      <c r="AA32" s="8">
        <v>0</v>
      </c>
      <c r="AB32" s="8">
        <v>0</v>
      </c>
      <c r="AC32" s="8">
        <v>1</v>
      </c>
      <c r="AD32" s="8">
        <v>0</v>
      </c>
      <c r="AE32" s="8">
        <v>1</v>
      </c>
      <c r="AF32" s="8">
        <v>1</v>
      </c>
      <c r="AG32" s="8">
        <v>0</v>
      </c>
      <c r="AH32" s="8">
        <v>0</v>
      </c>
      <c r="AI32" s="8">
        <v>2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4</v>
      </c>
      <c r="AQ32" s="8">
        <v>0</v>
      </c>
      <c r="AR32" s="8">
        <v>1</v>
      </c>
      <c r="AS32" s="8">
        <v>0</v>
      </c>
      <c r="AT32" s="8">
        <v>0</v>
      </c>
      <c r="AU32" s="8">
        <v>0</v>
      </c>
      <c r="AV32" s="8">
        <v>0</v>
      </c>
      <c r="AW32" s="8">
        <v>2</v>
      </c>
      <c r="AX32" s="8">
        <v>1</v>
      </c>
      <c r="AY32" s="8">
        <v>2</v>
      </c>
      <c r="AZ32" s="8">
        <v>2</v>
      </c>
      <c r="BA32" s="8">
        <v>1</v>
      </c>
      <c r="BB32" s="8">
        <v>0</v>
      </c>
      <c r="BC32" s="8">
        <v>0</v>
      </c>
      <c r="BD32" s="8">
        <v>0</v>
      </c>
      <c r="BE32" s="8">
        <v>1</v>
      </c>
      <c r="BF32" s="13">
        <v>1</v>
      </c>
      <c r="BG32" s="13">
        <v>1</v>
      </c>
      <c r="BH32" s="13">
        <v>1</v>
      </c>
      <c r="BI32" s="13">
        <v>1</v>
      </c>
      <c r="BJ32" s="13">
        <v>1</v>
      </c>
      <c r="BK32" s="13">
        <v>1</v>
      </c>
      <c r="BL32" s="13">
        <v>1</v>
      </c>
      <c r="BM32" s="13">
        <v>1</v>
      </c>
      <c r="BN32" s="12">
        <v>0</v>
      </c>
      <c r="BO32" s="13">
        <v>1</v>
      </c>
      <c r="BP32" s="12">
        <v>1</v>
      </c>
      <c r="BQ32" s="13">
        <v>1</v>
      </c>
      <c r="BR32" s="13">
        <v>1</v>
      </c>
      <c r="BS32" s="5">
        <v>2</v>
      </c>
      <c r="BT32" s="5">
        <v>2</v>
      </c>
      <c r="BU32" s="5">
        <v>2</v>
      </c>
      <c r="BV32" s="5">
        <v>2</v>
      </c>
      <c r="BW32" s="5">
        <v>2</v>
      </c>
      <c r="BX32" s="5">
        <v>1</v>
      </c>
      <c r="BY32" s="5">
        <v>1</v>
      </c>
      <c r="BZ32" s="5">
        <v>1</v>
      </c>
      <c r="CA32" s="5">
        <v>0</v>
      </c>
      <c r="CB32" s="5">
        <v>1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1</v>
      </c>
      <c r="CK32" s="5">
        <v>1</v>
      </c>
      <c r="CL32" s="5">
        <v>1</v>
      </c>
      <c r="CM32" s="5">
        <v>1</v>
      </c>
      <c r="CN32" s="5">
        <v>1</v>
      </c>
      <c r="CO32" s="5">
        <v>1</v>
      </c>
      <c r="CP32" s="5">
        <v>1</v>
      </c>
      <c r="CQ32" s="45">
        <v>1</v>
      </c>
      <c r="CR32" s="5">
        <v>1</v>
      </c>
    </row>
    <row r="33" spans="1:96" ht="19.5" customHeight="1" x14ac:dyDescent="0.25">
      <c r="A33" s="8" t="s">
        <v>99</v>
      </c>
      <c r="B33" s="9" t="s">
        <v>91</v>
      </c>
      <c r="C33" s="9" t="s">
        <v>424</v>
      </c>
      <c r="D33" s="74" t="s">
        <v>425</v>
      </c>
      <c r="E33" s="8" t="s">
        <v>426</v>
      </c>
      <c r="F33" s="8">
        <v>150</v>
      </c>
      <c r="G33" s="8">
        <v>10.8</v>
      </c>
      <c r="H33" s="8">
        <v>1.25</v>
      </c>
      <c r="I33" s="8">
        <v>0.5</v>
      </c>
      <c r="J33" s="8">
        <v>2</v>
      </c>
      <c r="K33" s="8">
        <v>0.5</v>
      </c>
      <c r="L33" s="8">
        <v>0</v>
      </c>
      <c r="M33" s="8">
        <v>0</v>
      </c>
      <c r="N33" s="8">
        <v>10</v>
      </c>
      <c r="O33" s="8">
        <v>1</v>
      </c>
      <c r="P33" s="8">
        <v>1</v>
      </c>
      <c r="Q33" s="8">
        <v>2</v>
      </c>
      <c r="R33" s="8">
        <v>1</v>
      </c>
      <c r="S33" s="8">
        <v>0</v>
      </c>
      <c r="T33" s="8">
        <v>0</v>
      </c>
      <c r="U33" s="8">
        <v>7</v>
      </c>
      <c r="V33" s="8">
        <v>1</v>
      </c>
      <c r="W33" s="8">
        <v>0</v>
      </c>
      <c r="X33" s="8">
        <v>1</v>
      </c>
      <c r="Y33" s="8">
        <v>1</v>
      </c>
      <c r="Z33" s="8">
        <v>0</v>
      </c>
      <c r="AA33" s="8">
        <v>0</v>
      </c>
      <c r="AB33" s="8">
        <v>2</v>
      </c>
      <c r="AC33" s="8">
        <v>0</v>
      </c>
      <c r="AD33" s="8">
        <v>0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1</v>
      </c>
      <c r="AS33" s="8">
        <v>0</v>
      </c>
      <c r="AT33" s="8">
        <v>0</v>
      </c>
      <c r="AU33" s="8">
        <v>0</v>
      </c>
      <c r="AV33" s="8">
        <v>0</v>
      </c>
      <c r="AW33" s="8">
        <v>10</v>
      </c>
      <c r="AX33" s="8">
        <v>1</v>
      </c>
      <c r="AY33" s="8">
        <v>1</v>
      </c>
      <c r="AZ33" s="8">
        <v>2</v>
      </c>
      <c r="BA33" s="8">
        <v>1</v>
      </c>
      <c r="BB33" s="8">
        <v>0</v>
      </c>
      <c r="BC33" s="8">
        <v>0</v>
      </c>
      <c r="BD33" s="8">
        <v>1</v>
      </c>
      <c r="BE33" s="8">
        <v>0</v>
      </c>
      <c r="BF33" s="13">
        <v>1</v>
      </c>
      <c r="BG33" s="13">
        <v>1</v>
      </c>
      <c r="BH33" s="13">
        <v>1</v>
      </c>
      <c r="BI33" s="13">
        <v>1</v>
      </c>
      <c r="BJ33" s="13">
        <v>1</v>
      </c>
      <c r="BK33" s="13">
        <v>1</v>
      </c>
      <c r="BL33" s="13">
        <v>1</v>
      </c>
      <c r="BM33" s="13">
        <v>1</v>
      </c>
      <c r="BN33" s="12">
        <v>1</v>
      </c>
      <c r="BO33" s="13">
        <v>1</v>
      </c>
      <c r="BP33" s="12">
        <v>0</v>
      </c>
      <c r="BQ33" s="13">
        <v>1</v>
      </c>
      <c r="BR33" s="13">
        <v>1</v>
      </c>
      <c r="BS33" s="5">
        <v>1</v>
      </c>
      <c r="BT33" s="5">
        <v>1</v>
      </c>
      <c r="BU33" s="5">
        <v>1</v>
      </c>
      <c r="BV33" s="5">
        <v>1</v>
      </c>
      <c r="BW33" s="5">
        <v>1</v>
      </c>
      <c r="BX33" s="5">
        <v>1</v>
      </c>
      <c r="BY33" s="5">
        <v>0</v>
      </c>
      <c r="BZ33" s="5">
        <v>1</v>
      </c>
      <c r="CA33" s="5">
        <v>0</v>
      </c>
      <c r="CB33" s="5">
        <v>1</v>
      </c>
      <c r="CC33" s="5">
        <v>0</v>
      </c>
      <c r="CD33" s="5">
        <v>1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1</v>
      </c>
      <c r="CM33" s="5">
        <v>1</v>
      </c>
      <c r="CN33" s="5">
        <v>1</v>
      </c>
      <c r="CO33" s="5">
        <v>0</v>
      </c>
      <c r="CP33" s="5">
        <v>0</v>
      </c>
      <c r="CQ33" s="45">
        <v>0</v>
      </c>
      <c r="CR33" s="5">
        <v>0</v>
      </c>
    </row>
    <row r="34" spans="1:96" ht="19.5" customHeight="1" x14ac:dyDescent="0.25">
      <c r="A34" s="63">
        <f>COUNTA(A9:A33)</f>
        <v>25</v>
      </c>
      <c r="B34" s="63"/>
      <c r="C34" s="63" t="s">
        <v>464</v>
      </c>
      <c r="D34" s="78"/>
      <c r="E34" s="63"/>
      <c r="F34" s="63">
        <f>SUM(F9:F33)</f>
        <v>2976</v>
      </c>
      <c r="G34" s="63">
        <f t="shared" ref="G34:BD34" si="0">SUM(G9:G33)</f>
        <v>301.60000000000002</v>
      </c>
      <c r="H34" s="63">
        <f t="shared" si="0"/>
        <v>31.25</v>
      </c>
      <c r="I34" s="63">
        <f t="shared" si="0"/>
        <v>16.75</v>
      </c>
      <c r="J34" s="63">
        <f t="shared" si="0"/>
        <v>58</v>
      </c>
      <c r="K34" s="63">
        <f t="shared" si="0"/>
        <v>18.75</v>
      </c>
      <c r="L34" s="63">
        <f t="shared" si="0"/>
        <v>16</v>
      </c>
      <c r="M34" s="63">
        <f t="shared" si="0"/>
        <v>3.5</v>
      </c>
      <c r="N34" s="63">
        <f t="shared" si="0"/>
        <v>267.39999999999998</v>
      </c>
      <c r="O34" s="63">
        <f t="shared" si="0"/>
        <v>27</v>
      </c>
      <c r="P34" s="63">
        <f t="shared" si="0"/>
        <v>16</v>
      </c>
      <c r="Q34" s="63">
        <f t="shared" si="0"/>
        <v>48</v>
      </c>
      <c r="R34" s="63">
        <f t="shared" si="0"/>
        <v>17</v>
      </c>
      <c r="S34" s="63">
        <f t="shared" si="0"/>
        <v>11</v>
      </c>
      <c r="T34" s="63">
        <f t="shared" si="0"/>
        <v>3</v>
      </c>
      <c r="U34" s="63">
        <f t="shared" si="0"/>
        <v>117</v>
      </c>
      <c r="V34" s="63">
        <f t="shared" si="0"/>
        <v>15</v>
      </c>
      <c r="W34" s="63">
        <f t="shared" si="0"/>
        <v>4</v>
      </c>
      <c r="X34" s="63">
        <f t="shared" si="0"/>
        <v>17</v>
      </c>
      <c r="Y34" s="63">
        <f t="shared" si="0"/>
        <v>9</v>
      </c>
      <c r="Z34" s="63">
        <f t="shared" si="0"/>
        <v>6</v>
      </c>
      <c r="AA34" s="63">
        <f t="shared" si="0"/>
        <v>0</v>
      </c>
      <c r="AB34" s="63">
        <f t="shared" si="0"/>
        <v>58</v>
      </c>
      <c r="AC34" s="63">
        <f t="shared" si="0"/>
        <v>6</v>
      </c>
      <c r="AD34" s="63">
        <f t="shared" si="0"/>
        <v>2</v>
      </c>
      <c r="AE34" s="63">
        <f t="shared" si="0"/>
        <v>15</v>
      </c>
      <c r="AF34" s="63">
        <f t="shared" si="0"/>
        <v>1</v>
      </c>
      <c r="AG34" s="63">
        <f t="shared" si="0"/>
        <v>3</v>
      </c>
      <c r="AH34" s="63">
        <f t="shared" si="0"/>
        <v>0</v>
      </c>
      <c r="AI34" s="63">
        <f t="shared" si="0"/>
        <v>33</v>
      </c>
      <c r="AJ34" s="63">
        <f t="shared" si="0"/>
        <v>4</v>
      </c>
      <c r="AK34" s="63">
        <f t="shared" si="0"/>
        <v>1</v>
      </c>
      <c r="AL34" s="63">
        <f t="shared" si="0"/>
        <v>6</v>
      </c>
      <c r="AM34" s="63">
        <f t="shared" si="0"/>
        <v>3</v>
      </c>
      <c r="AN34" s="63">
        <f t="shared" si="0"/>
        <v>0</v>
      </c>
      <c r="AO34" s="63">
        <f t="shared" si="0"/>
        <v>1</v>
      </c>
      <c r="AP34" s="63">
        <f t="shared" si="0"/>
        <v>60</v>
      </c>
      <c r="AQ34" s="63">
        <f t="shared" si="0"/>
        <v>2</v>
      </c>
      <c r="AR34" s="63">
        <f t="shared" si="0"/>
        <v>7</v>
      </c>
      <c r="AS34" s="63">
        <f t="shared" si="0"/>
        <v>9</v>
      </c>
      <c r="AT34" s="63">
        <f t="shared" si="0"/>
        <v>3</v>
      </c>
      <c r="AU34" s="63">
        <f t="shared" si="0"/>
        <v>2</v>
      </c>
      <c r="AV34" s="63">
        <f t="shared" si="0"/>
        <v>2</v>
      </c>
      <c r="AW34" s="63">
        <f t="shared" si="0"/>
        <v>196</v>
      </c>
      <c r="AX34" s="63">
        <f t="shared" si="0"/>
        <v>23</v>
      </c>
      <c r="AY34" s="63">
        <f t="shared" si="0"/>
        <v>14</v>
      </c>
      <c r="AZ34" s="63">
        <f t="shared" si="0"/>
        <v>42</v>
      </c>
      <c r="BA34" s="63">
        <f t="shared" si="0"/>
        <v>16</v>
      </c>
      <c r="BB34" s="63">
        <f t="shared" si="0"/>
        <v>10</v>
      </c>
      <c r="BC34" s="63">
        <f t="shared" si="0"/>
        <v>3</v>
      </c>
      <c r="BD34" s="163">
        <f t="shared" si="0"/>
        <v>21</v>
      </c>
      <c r="BE34" s="163">
        <f t="shared" ref="BE34" si="1">SUM(BE9:BE33)</f>
        <v>18</v>
      </c>
      <c r="BF34" s="163">
        <f t="shared" ref="BF34" si="2">SUM(BF9:BF33)</f>
        <v>23</v>
      </c>
      <c r="BG34" s="163">
        <f t="shared" ref="BG34" si="3">SUM(BG9:BG33)</f>
        <v>23</v>
      </c>
      <c r="BH34" s="163">
        <f t="shared" ref="BH34" si="4">SUM(BH9:BH33)</f>
        <v>23</v>
      </c>
      <c r="BI34" s="163">
        <f t="shared" ref="BI34" si="5">SUM(BI9:BI33)</f>
        <v>23</v>
      </c>
      <c r="BJ34" s="163">
        <f t="shared" ref="BJ34" si="6">SUM(BJ9:BJ33)</f>
        <v>23</v>
      </c>
      <c r="BK34" s="163">
        <f t="shared" ref="BK34" si="7">SUM(BK9:BK33)</f>
        <v>23</v>
      </c>
      <c r="BL34" s="163">
        <f t="shared" ref="BL34" si="8">SUM(BL9:BL33)</f>
        <v>19</v>
      </c>
      <c r="BM34" s="163">
        <f t="shared" ref="BM34" si="9">SUM(BM9:BM33)</f>
        <v>24</v>
      </c>
      <c r="BN34" s="163">
        <f t="shared" ref="BN34" si="10">SUM(BN9:BN33)</f>
        <v>21</v>
      </c>
      <c r="BO34" s="163">
        <f t="shared" ref="BO34" si="11">SUM(BO9:BO33)</f>
        <v>23</v>
      </c>
      <c r="BP34" s="163">
        <f t="shared" ref="BP34" si="12">SUM(BP9:BP33)</f>
        <v>22</v>
      </c>
      <c r="BQ34" s="163">
        <f t="shared" ref="BQ34" si="13">SUM(BQ9:BQ33)</f>
        <v>25</v>
      </c>
      <c r="BR34" s="163">
        <f t="shared" ref="BR34" si="14">SUM(BR9:BR33)</f>
        <v>24</v>
      </c>
      <c r="BS34" s="163">
        <f>COUNTIF(BS9:BS33,1)</f>
        <v>12</v>
      </c>
      <c r="BT34" s="163">
        <f t="shared" ref="BT34:BW34" si="15">COUNTIF(BT9:BT33,1)</f>
        <v>10</v>
      </c>
      <c r="BU34" s="163">
        <f t="shared" si="15"/>
        <v>11</v>
      </c>
      <c r="BV34" s="163">
        <f t="shared" si="15"/>
        <v>12</v>
      </c>
      <c r="BW34" s="163">
        <f t="shared" si="15"/>
        <v>10</v>
      </c>
      <c r="BX34" s="163">
        <f t="shared" ref="BX34" si="16">SUM(BX9:BX33)</f>
        <v>17</v>
      </c>
      <c r="BY34" s="163">
        <f t="shared" ref="BY34" si="17">SUM(BY9:BY33)</f>
        <v>20</v>
      </c>
      <c r="BZ34" s="163">
        <f t="shared" ref="BZ34" si="18">SUM(BZ9:BZ33)</f>
        <v>23</v>
      </c>
      <c r="CA34" s="163">
        <f t="shared" ref="CA34" si="19">SUM(CA9:CA33)</f>
        <v>2</v>
      </c>
      <c r="CB34" s="163">
        <f t="shared" ref="CB34" si="20">SUM(CB9:CB33)</f>
        <v>25</v>
      </c>
      <c r="CC34" s="163">
        <f t="shared" ref="CC34" si="21">SUM(CC9:CC33)</f>
        <v>4</v>
      </c>
      <c r="CD34" s="163">
        <f t="shared" ref="CD34" si="22">SUM(CD9:CD33)</f>
        <v>24</v>
      </c>
      <c r="CE34" s="163">
        <f t="shared" ref="CE34" si="23">SUM(CE9:CE33)</f>
        <v>2</v>
      </c>
      <c r="CF34" s="163">
        <f t="shared" ref="CF34" si="24">SUM(CF9:CF33)</f>
        <v>1</v>
      </c>
      <c r="CG34" s="163">
        <f t="shared" ref="CG34" si="25">SUM(CG9:CG33)</f>
        <v>0</v>
      </c>
      <c r="CH34" s="163">
        <f t="shared" ref="CH34" si="26">SUM(CH9:CH33)</f>
        <v>1</v>
      </c>
      <c r="CI34" s="163">
        <f t="shared" ref="CI34" si="27">SUM(CI9:CI33)</f>
        <v>0</v>
      </c>
      <c r="CJ34" s="163">
        <f t="shared" ref="CJ34" si="28">SUM(CJ9:CJ33)</f>
        <v>23</v>
      </c>
      <c r="CK34" s="163">
        <f t="shared" ref="CK34" si="29">SUM(CK9:CK33)</f>
        <v>23</v>
      </c>
      <c r="CL34" s="163">
        <f t="shared" ref="CL34" si="30">SUM(CL9:CL33)</f>
        <v>24</v>
      </c>
      <c r="CM34" s="163">
        <f t="shared" ref="CM34" si="31">SUM(CM9:CM33)</f>
        <v>24</v>
      </c>
      <c r="CN34" s="163">
        <f t="shared" ref="CN34" si="32">SUM(CN9:CN33)</f>
        <v>25</v>
      </c>
      <c r="CO34" s="163">
        <f t="shared" ref="CO34" si="33">SUM(CO9:CO33)</f>
        <v>22</v>
      </c>
      <c r="CP34" s="163">
        <f t="shared" ref="CP34" si="34">SUM(CP9:CP33)</f>
        <v>17</v>
      </c>
      <c r="CQ34" s="163">
        <f t="shared" ref="CQ34" si="35">SUM(CQ9:CQ33)</f>
        <v>9</v>
      </c>
      <c r="CR34" s="163">
        <f t="shared" ref="CR34" si="36">SUM(CR9:CR33)</f>
        <v>21</v>
      </c>
    </row>
    <row r="35" spans="1:96" ht="19.5" customHeight="1" x14ac:dyDescent="0.25">
      <c r="A35" s="63"/>
      <c r="B35" s="63"/>
      <c r="C35" s="63"/>
      <c r="D35" s="78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176"/>
      <c r="BE35" s="176"/>
      <c r="BF35" s="164"/>
      <c r="BG35" s="164"/>
      <c r="BH35" s="164"/>
      <c r="BI35" s="164"/>
      <c r="BJ35" s="164"/>
      <c r="BK35" s="164"/>
      <c r="BL35" s="164"/>
      <c r="BM35" s="164"/>
      <c r="BN35" s="165"/>
      <c r="BO35" s="164"/>
      <c r="BP35" s="165"/>
      <c r="BQ35" s="164"/>
      <c r="BR35" s="164"/>
      <c r="BS35" s="160">
        <f>COUNTIF(BS9:BS33,2)</f>
        <v>11</v>
      </c>
      <c r="BT35" s="160">
        <f t="shared" ref="BT35:BW35" si="37">COUNTIF(BT9:BT33,2)</f>
        <v>13</v>
      </c>
      <c r="BU35" s="160">
        <f t="shared" si="37"/>
        <v>12</v>
      </c>
      <c r="BV35" s="160">
        <f t="shared" si="37"/>
        <v>11</v>
      </c>
      <c r="BW35" s="160">
        <f t="shared" si="37"/>
        <v>13</v>
      </c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6"/>
      <c r="CR35" s="160"/>
    </row>
    <row r="37" spans="1:96" x14ac:dyDescent="0.25">
      <c r="A37" s="170"/>
      <c r="B37" s="171" t="s">
        <v>469</v>
      </c>
    </row>
    <row r="38" spans="1:96" x14ac:dyDescent="0.25">
      <c r="A38" s="172"/>
      <c r="B38" s="171" t="s">
        <v>470</v>
      </c>
    </row>
    <row r="39" spans="1:96" x14ac:dyDescent="0.25">
      <c r="A39" s="173"/>
      <c r="B39" s="171" t="s">
        <v>471</v>
      </c>
    </row>
  </sheetData>
  <autoFilter ref="A7:CR35"/>
  <mergeCells count="14">
    <mergeCell ref="G4:T4"/>
    <mergeCell ref="G5:M5"/>
    <mergeCell ref="N5:T5"/>
    <mergeCell ref="A4:A6"/>
    <mergeCell ref="B4:B6"/>
    <mergeCell ref="C4:C6"/>
    <mergeCell ref="D4:D6"/>
    <mergeCell ref="E4:E6"/>
    <mergeCell ref="F4:F6"/>
    <mergeCell ref="BD5:BD6"/>
    <mergeCell ref="BD4:BE4"/>
    <mergeCell ref="BE5:BE6"/>
    <mergeCell ref="BF4:BF5"/>
    <mergeCell ref="BN4:BN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1"/>
  <sheetViews>
    <sheetView topLeftCell="BX70" workbookViewId="0">
      <selection activeCell="CZ96" sqref="CZ96"/>
    </sheetView>
  </sheetViews>
  <sheetFormatPr defaultRowHeight="15" x14ac:dyDescent="0.25"/>
  <cols>
    <col min="2" max="2" width="20.85546875" customWidth="1"/>
    <col min="3" max="3" width="26.28515625" customWidth="1"/>
    <col min="4" max="4" width="21.7109375" customWidth="1"/>
    <col min="5" max="5" width="21.28515625" customWidth="1"/>
    <col min="71" max="75" width="9.140625" style="147"/>
  </cols>
  <sheetData>
    <row r="1" spans="1:96" ht="21" customHeight="1" x14ac:dyDescent="0.25">
      <c r="A1" s="7"/>
      <c r="B1" s="1"/>
      <c r="C1" s="1"/>
      <c r="D1" s="2"/>
      <c r="CR1" s="122"/>
    </row>
    <row r="2" spans="1:96" ht="15" customHeight="1" x14ac:dyDescent="0.25">
      <c r="A2" s="7"/>
      <c r="B2" s="1"/>
      <c r="C2" s="1"/>
      <c r="D2" s="2"/>
      <c r="CR2" s="122"/>
    </row>
    <row r="3" spans="1:96" ht="21" hidden="1" customHeight="1" x14ac:dyDescent="0.25">
      <c r="A3" s="79"/>
      <c r="B3" s="80"/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3" t="s">
        <v>12</v>
      </c>
      <c r="BG3" s="83" t="s">
        <v>12</v>
      </c>
      <c r="BH3" s="83" t="s">
        <v>12</v>
      </c>
      <c r="BI3" s="83" t="s">
        <v>12</v>
      </c>
      <c r="BJ3" s="83" t="s">
        <v>12</v>
      </c>
      <c r="BK3" s="83" t="s">
        <v>12</v>
      </c>
      <c r="BL3" s="83" t="s">
        <v>12</v>
      </c>
      <c r="BM3" s="83" t="s">
        <v>12</v>
      </c>
      <c r="BN3" s="83" t="s">
        <v>12</v>
      </c>
      <c r="BO3" s="83" t="s">
        <v>12</v>
      </c>
      <c r="BP3" s="83" t="s">
        <v>12</v>
      </c>
      <c r="BQ3" s="84" t="s">
        <v>73</v>
      </c>
      <c r="BR3" s="84" t="s">
        <v>73</v>
      </c>
      <c r="BS3" s="148" t="s">
        <v>60</v>
      </c>
      <c r="BT3" s="148" t="s">
        <v>60</v>
      </c>
      <c r="BU3" s="148" t="s">
        <v>60</v>
      </c>
      <c r="BV3" s="148" t="s">
        <v>60</v>
      </c>
      <c r="BW3" s="148" t="s">
        <v>60</v>
      </c>
      <c r="BX3" s="84" t="s">
        <v>60</v>
      </c>
      <c r="BY3" s="84" t="s">
        <v>60</v>
      </c>
      <c r="BZ3" s="84" t="s">
        <v>60</v>
      </c>
      <c r="CA3" s="85" t="s">
        <v>22</v>
      </c>
      <c r="CB3" s="85" t="s">
        <v>22</v>
      </c>
      <c r="CC3" s="85" t="s">
        <v>22</v>
      </c>
      <c r="CD3" s="85" t="s">
        <v>22</v>
      </c>
      <c r="CE3" s="85" t="s">
        <v>22</v>
      </c>
      <c r="CF3" s="85" t="s">
        <v>22</v>
      </c>
      <c r="CG3" s="85" t="s">
        <v>22</v>
      </c>
      <c r="CH3" s="85" t="s">
        <v>22</v>
      </c>
      <c r="CI3" s="85" t="s">
        <v>22</v>
      </c>
      <c r="CJ3" s="86" t="s">
        <v>28</v>
      </c>
      <c r="CK3" s="86" t="s">
        <v>28</v>
      </c>
      <c r="CL3" s="86" t="s">
        <v>28</v>
      </c>
      <c r="CM3" s="86" t="s">
        <v>28</v>
      </c>
      <c r="CN3" s="86" t="s">
        <v>28</v>
      </c>
      <c r="CO3" s="86" t="s">
        <v>67</v>
      </c>
      <c r="CP3" s="86" t="s">
        <v>67</v>
      </c>
      <c r="CQ3" s="86" t="s">
        <v>67</v>
      </c>
      <c r="CR3" s="85" t="s">
        <v>67</v>
      </c>
    </row>
    <row r="4" spans="1:96" ht="21" customHeight="1" x14ac:dyDescent="0.25">
      <c r="A4" s="177" t="s">
        <v>101</v>
      </c>
      <c r="B4" s="180" t="s">
        <v>0</v>
      </c>
      <c r="C4" s="180" t="s">
        <v>34</v>
      </c>
      <c r="D4" s="180" t="s">
        <v>35</v>
      </c>
      <c r="E4" s="184" t="s">
        <v>36</v>
      </c>
      <c r="F4" s="184" t="s">
        <v>37</v>
      </c>
      <c r="G4" s="183" t="s">
        <v>38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3" t="s">
        <v>10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89" t="s">
        <v>39</v>
      </c>
      <c r="AX4" s="89"/>
      <c r="AY4" s="89"/>
      <c r="AZ4" s="89"/>
      <c r="BA4" s="89"/>
      <c r="BB4" s="89"/>
      <c r="BC4" s="89"/>
      <c r="BD4" s="90" t="s">
        <v>11</v>
      </c>
      <c r="BE4" s="90"/>
      <c r="BF4" s="91" t="s">
        <v>40</v>
      </c>
      <c r="BG4" s="92" t="s">
        <v>68</v>
      </c>
      <c r="BH4" s="92" t="s">
        <v>68</v>
      </c>
      <c r="BI4" s="92" t="s">
        <v>68</v>
      </c>
      <c r="BJ4" s="92" t="s">
        <v>68</v>
      </c>
      <c r="BK4" s="92" t="s">
        <v>68</v>
      </c>
      <c r="BL4" s="92" t="s">
        <v>68</v>
      </c>
      <c r="BM4" s="92" t="s">
        <v>68</v>
      </c>
      <c r="BN4" s="93" t="s">
        <v>453</v>
      </c>
      <c r="BO4" s="94" t="s">
        <v>462</v>
      </c>
      <c r="BP4" s="94" t="s">
        <v>43</v>
      </c>
      <c r="BQ4" s="95" t="s">
        <v>46</v>
      </c>
      <c r="BR4" s="95" t="s">
        <v>48</v>
      </c>
      <c r="BS4" s="149" t="s">
        <v>13</v>
      </c>
      <c r="BT4" s="149" t="s">
        <v>13</v>
      </c>
      <c r="BU4" s="149" t="s">
        <v>13</v>
      </c>
      <c r="BV4" s="149" t="s">
        <v>13</v>
      </c>
      <c r="BW4" s="149" t="s">
        <v>13</v>
      </c>
      <c r="BX4" s="84" t="s">
        <v>19</v>
      </c>
      <c r="BY4" s="84" t="s">
        <v>19</v>
      </c>
      <c r="BZ4" s="84" t="s">
        <v>19</v>
      </c>
      <c r="CA4" s="84" t="s">
        <v>23</v>
      </c>
      <c r="CB4" s="84" t="s">
        <v>23</v>
      </c>
      <c r="CC4" s="84" t="s">
        <v>24</v>
      </c>
      <c r="CD4" s="85" t="s">
        <v>26</v>
      </c>
      <c r="CE4" s="85" t="s">
        <v>26</v>
      </c>
      <c r="CF4" s="85" t="s">
        <v>26</v>
      </c>
      <c r="CG4" s="85" t="s">
        <v>26</v>
      </c>
      <c r="CH4" s="85" t="s">
        <v>26</v>
      </c>
      <c r="CI4" s="85" t="s">
        <v>26</v>
      </c>
      <c r="CJ4" s="84" t="s">
        <v>29</v>
      </c>
      <c r="CK4" s="84" t="s">
        <v>29</v>
      </c>
      <c r="CL4" s="84" t="s">
        <v>59</v>
      </c>
      <c r="CM4" s="85" t="s">
        <v>30</v>
      </c>
      <c r="CN4" s="85" t="s">
        <v>30</v>
      </c>
      <c r="CO4" s="84" t="s">
        <v>52</v>
      </c>
      <c r="CP4" s="84" t="s">
        <v>52</v>
      </c>
      <c r="CQ4" s="84" t="s">
        <v>52</v>
      </c>
      <c r="CR4" s="85" t="s">
        <v>53</v>
      </c>
    </row>
    <row r="5" spans="1:96" ht="47.25" customHeight="1" x14ac:dyDescent="0.25">
      <c r="A5" s="178"/>
      <c r="B5" s="181"/>
      <c r="C5" s="181"/>
      <c r="D5" s="181"/>
      <c r="E5" s="184"/>
      <c r="F5" s="184"/>
      <c r="G5" s="184" t="s">
        <v>1</v>
      </c>
      <c r="H5" s="184"/>
      <c r="I5" s="184"/>
      <c r="J5" s="184"/>
      <c r="K5" s="184"/>
      <c r="L5" s="184"/>
      <c r="M5" s="184"/>
      <c r="N5" s="184" t="s">
        <v>2</v>
      </c>
      <c r="O5" s="184"/>
      <c r="P5" s="184"/>
      <c r="Q5" s="184"/>
      <c r="R5" s="184"/>
      <c r="S5" s="184"/>
      <c r="T5" s="184"/>
      <c r="U5" s="96" t="s">
        <v>455</v>
      </c>
      <c r="V5" s="96" t="s">
        <v>455</v>
      </c>
      <c r="W5" s="96" t="s">
        <v>455</v>
      </c>
      <c r="X5" s="96" t="s">
        <v>455</v>
      </c>
      <c r="Y5" s="96" t="s">
        <v>455</v>
      </c>
      <c r="Z5" s="96" t="s">
        <v>455</v>
      </c>
      <c r="AA5" s="96" t="s">
        <v>455</v>
      </c>
      <c r="AB5" s="96" t="s">
        <v>456</v>
      </c>
      <c r="AC5" s="96" t="s">
        <v>456</v>
      </c>
      <c r="AD5" s="96" t="s">
        <v>456</v>
      </c>
      <c r="AE5" s="96" t="s">
        <v>456</v>
      </c>
      <c r="AF5" s="96" t="s">
        <v>456</v>
      </c>
      <c r="AG5" s="96" t="s">
        <v>456</v>
      </c>
      <c r="AH5" s="96" t="s">
        <v>456</v>
      </c>
      <c r="AI5" s="96" t="s">
        <v>457</v>
      </c>
      <c r="AJ5" s="96" t="s">
        <v>457</v>
      </c>
      <c r="AK5" s="96" t="s">
        <v>457</v>
      </c>
      <c r="AL5" s="96" t="s">
        <v>457</v>
      </c>
      <c r="AM5" s="96" t="s">
        <v>457</v>
      </c>
      <c r="AN5" s="96" t="s">
        <v>457</v>
      </c>
      <c r="AO5" s="96" t="s">
        <v>457</v>
      </c>
      <c r="AP5" s="96" t="s">
        <v>458</v>
      </c>
      <c r="AQ5" s="96" t="s">
        <v>458</v>
      </c>
      <c r="AR5" s="96" t="s">
        <v>458</v>
      </c>
      <c r="AS5" s="96" t="s">
        <v>458</v>
      </c>
      <c r="AT5" s="96" t="s">
        <v>458</v>
      </c>
      <c r="AU5" s="96" t="s">
        <v>458</v>
      </c>
      <c r="AV5" s="96" t="s">
        <v>458</v>
      </c>
      <c r="AW5" s="96" t="s">
        <v>459</v>
      </c>
      <c r="AX5" s="96" t="s">
        <v>459</v>
      </c>
      <c r="AY5" s="96" t="s">
        <v>459</v>
      </c>
      <c r="AZ5" s="96" t="s">
        <v>459</v>
      </c>
      <c r="BA5" s="96" t="s">
        <v>459</v>
      </c>
      <c r="BB5" s="96" t="s">
        <v>459</v>
      </c>
      <c r="BC5" s="96" t="s">
        <v>459</v>
      </c>
      <c r="BD5" s="97" t="s">
        <v>460</v>
      </c>
      <c r="BE5" s="97" t="s">
        <v>461</v>
      </c>
      <c r="BF5" s="98"/>
      <c r="BG5" s="99" t="s">
        <v>75</v>
      </c>
      <c r="BH5" s="99" t="s">
        <v>69</v>
      </c>
      <c r="BI5" s="99" t="s">
        <v>70</v>
      </c>
      <c r="BJ5" s="99" t="s">
        <v>76</v>
      </c>
      <c r="BK5" s="99" t="s">
        <v>77</v>
      </c>
      <c r="BL5" s="99" t="s">
        <v>71</v>
      </c>
      <c r="BM5" s="99" t="s">
        <v>72</v>
      </c>
      <c r="BN5" s="100"/>
      <c r="BO5" s="101"/>
      <c r="BP5" s="101"/>
      <c r="BQ5" s="95"/>
      <c r="BR5" s="95"/>
      <c r="BS5" s="104" t="s">
        <v>14</v>
      </c>
      <c r="BT5" s="104" t="s">
        <v>15</v>
      </c>
      <c r="BU5" s="104" t="s">
        <v>16</v>
      </c>
      <c r="BV5" s="104" t="s">
        <v>17</v>
      </c>
      <c r="BW5" s="104" t="s">
        <v>18</v>
      </c>
      <c r="BX5" s="95" t="s">
        <v>20</v>
      </c>
      <c r="BY5" s="102" t="s">
        <v>21</v>
      </c>
      <c r="BZ5" s="103"/>
      <c r="CA5" s="104" t="s">
        <v>50</v>
      </c>
      <c r="CB5" s="104" t="s">
        <v>51</v>
      </c>
      <c r="CC5" s="96" t="s">
        <v>25</v>
      </c>
      <c r="CD5" s="99" t="s">
        <v>27</v>
      </c>
      <c r="CE5" s="104" t="s">
        <v>58</v>
      </c>
      <c r="CF5" s="95" t="s">
        <v>57</v>
      </c>
      <c r="CG5" s="102" t="s">
        <v>56</v>
      </c>
      <c r="CH5" s="102" t="s">
        <v>55</v>
      </c>
      <c r="CI5" s="102" t="s">
        <v>54</v>
      </c>
      <c r="CJ5" s="104"/>
      <c r="CK5" s="104"/>
      <c r="CL5" s="105"/>
      <c r="CM5" s="106"/>
      <c r="CN5" s="105"/>
      <c r="CO5" s="93" t="s">
        <v>31</v>
      </c>
      <c r="CP5" s="93" t="s">
        <v>83</v>
      </c>
      <c r="CQ5" s="94" t="s">
        <v>66</v>
      </c>
      <c r="CR5" s="95" t="s">
        <v>84</v>
      </c>
    </row>
    <row r="6" spans="1:96" ht="61.5" customHeight="1" x14ac:dyDescent="0.25">
      <c r="A6" s="179"/>
      <c r="B6" s="182"/>
      <c r="C6" s="181"/>
      <c r="D6" s="181"/>
      <c r="E6" s="180"/>
      <c r="F6" s="180"/>
      <c r="G6" s="107" t="s">
        <v>3</v>
      </c>
      <c r="H6" s="107" t="s">
        <v>4</v>
      </c>
      <c r="I6" s="107" t="s">
        <v>5</v>
      </c>
      <c r="J6" s="107" t="s">
        <v>6</v>
      </c>
      <c r="K6" s="107" t="s">
        <v>7</v>
      </c>
      <c r="L6" s="107" t="s">
        <v>8</v>
      </c>
      <c r="M6" s="107" t="s">
        <v>9</v>
      </c>
      <c r="N6" s="107" t="s">
        <v>3</v>
      </c>
      <c r="O6" s="107" t="s">
        <v>4</v>
      </c>
      <c r="P6" s="107" t="s">
        <v>5</v>
      </c>
      <c r="Q6" s="107" t="s">
        <v>6</v>
      </c>
      <c r="R6" s="107" t="s">
        <v>7</v>
      </c>
      <c r="S6" s="107" t="s">
        <v>8</v>
      </c>
      <c r="T6" s="107" t="s">
        <v>9</v>
      </c>
      <c r="U6" s="108" t="s">
        <v>3</v>
      </c>
      <c r="V6" s="108" t="s">
        <v>4</v>
      </c>
      <c r="W6" s="108" t="s">
        <v>33</v>
      </c>
      <c r="X6" s="108" t="s">
        <v>6</v>
      </c>
      <c r="Y6" s="108" t="s">
        <v>7</v>
      </c>
      <c r="Z6" s="108" t="s">
        <v>8</v>
      </c>
      <c r="AA6" s="108" t="s">
        <v>9</v>
      </c>
      <c r="AB6" s="108" t="s">
        <v>3</v>
      </c>
      <c r="AC6" s="108" t="s">
        <v>4</v>
      </c>
      <c r="AD6" s="108" t="s">
        <v>33</v>
      </c>
      <c r="AE6" s="108" t="s">
        <v>6</v>
      </c>
      <c r="AF6" s="108" t="s">
        <v>7</v>
      </c>
      <c r="AG6" s="108" t="s">
        <v>8</v>
      </c>
      <c r="AH6" s="108" t="s">
        <v>9</v>
      </c>
      <c r="AI6" s="108" t="s">
        <v>3</v>
      </c>
      <c r="AJ6" s="108" t="s">
        <v>4</v>
      </c>
      <c r="AK6" s="108" t="s">
        <v>5</v>
      </c>
      <c r="AL6" s="108" t="s">
        <v>6</v>
      </c>
      <c r="AM6" s="108" t="s">
        <v>7</v>
      </c>
      <c r="AN6" s="108" t="s">
        <v>8</v>
      </c>
      <c r="AO6" s="108" t="s">
        <v>9</v>
      </c>
      <c r="AP6" s="108" t="s">
        <v>3</v>
      </c>
      <c r="AQ6" s="108" t="s">
        <v>4</v>
      </c>
      <c r="AR6" s="108" t="s">
        <v>5</v>
      </c>
      <c r="AS6" s="108" t="s">
        <v>6</v>
      </c>
      <c r="AT6" s="108" t="s">
        <v>7</v>
      </c>
      <c r="AU6" s="108" t="s">
        <v>8</v>
      </c>
      <c r="AV6" s="108" t="s">
        <v>9</v>
      </c>
      <c r="AW6" s="108" t="s">
        <v>3</v>
      </c>
      <c r="AX6" s="108" t="s">
        <v>4</v>
      </c>
      <c r="AY6" s="108" t="s">
        <v>5</v>
      </c>
      <c r="AZ6" s="108" t="s">
        <v>6</v>
      </c>
      <c r="BA6" s="108" t="s">
        <v>7</v>
      </c>
      <c r="BB6" s="108" t="s">
        <v>8</v>
      </c>
      <c r="BC6" s="108" t="s">
        <v>9</v>
      </c>
      <c r="BD6" s="109"/>
      <c r="BE6" s="109"/>
      <c r="BF6" s="110" t="s">
        <v>41</v>
      </c>
      <c r="BG6" s="111" t="s">
        <v>42</v>
      </c>
      <c r="BH6" s="111" t="s">
        <v>42</v>
      </c>
      <c r="BI6" s="111" t="s">
        <v>42</v>
      </c>
      <c r="BJ6" s="111" t="s">
        <v>42</v>
      </c>
      <c r="BK6" s="111" t="s">
        <v>42</v>
      </c>
      <c r="BL6" s="111" t="s">
        <v>42</v>
      </c>
      <c r="BM6" s="111" t="s">
        <v>42</v>
      </c>
      <c r="BN6" s="112"/>
      <c r="BO6" s="113" t="s">
        <v>47</v>
      </c>
      <c r="BP6" s="111" t="s">
        <v>44</v>
      </c>
      <c r="BQ6" s="110" t="s">
        <v>45</v>
      </c>
      <c r="BR6" s="110" t="s">
        <v>49</v>
      </c>
      <c r="BS6" s="110" t="s">
        <v>74</v>
      </c>
      <c r="BT6" s="110" t="s">
        <v>74</v>
      </c>
      <c r="BU6" s="110" t="s">
        <v>74</v>
      </c>
      <c r="BV6" s="110" t="s">
        <v>74</v>
      </c>
      <c r="BW6" s="110" t="s">
        <v>74</v>
      </c>
      <c r="BX6" s="110" t="s">
        <v>85</v>
      </c>
      <c r="BY6" s="110" t="s">
        <v>86</v>
      </c>
      <c r="BZ6" s="110" t="s">
        <v>78</v>
      </c>
      <c r="CA6" s="110" t="s">
        <v>79</v>
      </c>
      <c r="CB6" s="110" t="s">
        <v>87</v>
      </c>
      <c r="CC6" s="96"/>
      <c r="CD6" s="110" t="s">
        <v>80</v>
      </c>
      <c r="CE6" s="110" t="s">
        <v>65</v>
      </c>
      <c r="CF6" s="110" t="s">
        <v>64</v>
      </c>
      <c r="CG6" s="110" t="s">
        <v>63</v>
      </c>
      <c r="CH6" s="110" t="s">
        <v>62</v>
      </c>
      <c r="CI6" s="110" t="s">
        <v>61</v>
      </c>
      <c r="CJ6" s="110" t="s">
        <v>82</v>
      </c>
      <c r="CK6" s="110" t="s">
        <v>81</v>
      </c>
      <c r="CL6" s="110" t="s">
        <v>463</v>
      </c>
      <c r="CM6" s="110" t="s">
        <v>88</v>
      </c>
      <c r="CN6" s="110" t="s">
        <v>89</v>
      </c>
      <c r="CO6" s="112"/>
      <c r="CP6" s="112"/>
      <c r="CQ6" s="131"/>
      <c r="CR6" s="95"/>
    </row>
    <row r="7" spans="1:96" ht="21" customHeight="1" x14ac:dyDescent="0.25">
      <c r="A7" s="34"/>
      <c r="B7" s="114"/>
      <c r="C7" s="114"/>
      <c r="D7" s="114"/>
      <c r="E7" s="115"/>
      <c r="F7" s="115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9"/>
      <c r="BE7" s="109"/>
      <c r="BF7" s="110"/>
      <c r="BG7" s="111"/>
      <c r="BH7" s="111"/>
      <c r="BI7" s="111"/>
      <c r="BJ7" s="111"/>
      <c r="BK7" s="111"/>
      <c r="BL7" s="111"/>
      <c r="BM7" s="111"/>
      <c r="BN7" s="112"/>
      <c r="BO7" s="113"/>
      <c r="BP7" s="111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96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2"/>
      <c r="CP7" s="112"/>
      <c r="CQ7" s="131"/>
      <c r="CR7" s="95"/>
    </row>
    <row r="8" spans="1:96" ht="21" customHeight="1" x14ac:dyDescent="0.25">
      <c r="A8" s="67"/>
      <c r="B8" s="67"/>
      <c r="C8" s="67" t="s">
        <v>465</v>
      </c>
      <c r="D8" s="75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76"/>
      <c r="BG8" s="76"/>
      <c r="BH8" s="76"/>
      <c r="BI8" s="76"/>
      <c r="BJ8" s="76"/>
      <c r="BK8" s="76"/>
      <c r="BL8" s="76"/>
      <c r="BM8" s="76"/>
      <c r="BN8" s="77"/>
      <c r="BO8" s="76"/>
      <c r="BP8" s="77"/>
      <c r="BQ8" s="76"/>
      <c r="BR8" s="76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133"/>
      <c r="CR8" s="69"/>
    </row>
    <row r="9" spans="1:96" ht="21" customHeight="1" x14ac:dyDescent="0.25">
      <c r="A9" s="8" t="s">
        <v>99</v>
      </c>
      <c r="B9" s="9" t="s">
        <v>91</v>
      </c>
      <c r="C9" s="9" t="s">
        <v>282</v>
      </c>
      <c r="D9" s="8" t="s">
        <v>283</v>
      </c>
      <c r="E9" s="8" t="s">
        <v>284</v>
      </c>
      <c r="F9" s="8">
        <v>151</v>
      </c>
      <c r="G9" s="8">
        <v>12</v>
      </c>
      <c r="H9" s="8">
        <v>1</v>
      </c>
      <c r="I9" s="8">
        <v>1</v>
      </c>
      <c r="J9" s="8">
        <v>2</v>
      </c>
      <c r="K9" s="8">
        <v>1</v>
      </c>
      <c r="L9" s="8">
        <v>0</v>
      </c>
      <c r="M9" s="8">
        <v>0</v>
      </c>
      <c r="N9" s="8">
        <v>12</v>
      </c>
      <c r="O9" s="8">
        <v>1</v>
      </c>
      <c r="P9" s="8">
        <v>1</v>
      </c>
      <c r="Q9" s="8">
        <v>2</v>
      </c>
      <c r="R9" s="8">
        <v>1</v>
      </c>
      <c r="S9" s="8">
        <v>0</v>
      </c>
      <c r="T9" s="8">
        <v>0</v>
      </c>
      <c r="U9" s="8">
        <v>6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1</v>
      </c>
      <c r="AC9" s="8">
        <v>0</v>
      </c>
      <c r="AD9" s="8">
        <v>0</v>
      </c>
      <c r="AE9" s="8">
        <v>1</v>
      </c>
      <c r="AF9" s="8">
        <v>0</v>
      </c>
      <c r="AG9" s="8">
        <v>0</v>
      </c>
      <c r="AH9" s="8">
        <v>0</v>
      </c>
      <c r="AI9" s="8">
        <v>2</v>
      </c>
      <c r="AJ9" s="8">
        <v>1</v>
      </c>
      <c r="AK9" s="8">
        <v>1</v>
      </c>
      <c r="AL9" s="8">
        <v>1</v>
      </c>
      <c r="AM9" s="8">
        <v>1</v>
      </c>
      <c r="AN9" s="8">
        <v>0</v>
      </c>
      <c r="AO9" s="8">
        <v>0</v>
      </c>
      <c r="AP9" s="8">
        <v>3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11</v>
      </c>
      <c r="AX9" s="8">
        <v>1</v>
      </c>
      <c r="AY9" s="8">
        <v>1</v>
      </c>
      <c r="AZ9" s="8">
        <v>2</v>
      </c>
      <c r="BA9" s="8">
        <v>1</v>
      </c>
      <c r="BB9" s="8">
        <v>0</v>
      </c>
      <c r="BC9" s="8">
        <v>0</v>
      </c>
      <c r="BD9" s="8">
        <v>1</v>
      </c>
      <c r="BE9" s="8">
        <v>1</v>
      </c>
      <c r="BF9" s="13">
        <v>1</v>
      </c>
      <c r="BG9" s="13">
        <v>1</v>
      </c>
      <c r="BH9" s="13">
        <v>1</v>
      </c>
      <c r="BI9" s="13">
        <v>1</v>
      </c>
      <c r="BJ9" s="13">
        <v>1</v>
      </c>
      <c r="BK9" s="13">
        <v>1</v>
      </c>
      <c r="BL9" s="13">
        <v>1</v>
      </c>
      <c r="BM9" s="13">
        <v>1</v>
      </c>
      <c r="BN9" s="12">
        <v>1</v>
      </c>
      <c r="BO9" s="13">
        <v>1</v>
      </c>
      <c r="BP9" s="12">
        <v>1</v>
      </c>
      <c r="BQ9" s="13">
        <v>1</v>
      </c>
      <c r="BR9" s="13">
        <v>1</v>
      </c>
      <c r="BS9" s="5">
        <v>2</v>
      </c>
      <c r="BT9" s="5">
        <v>2</v>
      </c>
      <c r="BU9" s="5">
        <v>2</v>
      </c>
      <c r="BV9" s="5">
        <v>1</v>
      </c>
      <c r="BW9" s="5">
        <v>1</v>
      </c>
      <c r="BX9" s="5">
        <v>1</v>
      </c>
      <c r="BY9" s="5">
        <v>1</v>
      </c>
      <c r="BZ9" s="5">
        <v>1</v>
      </c>
      <c r="CA9" s="5">
        <v>0</v>
      </c>
      <c r="CB9" s="5">
        <v>1</v>
      </c>
      <c r="CC9" s="5">
        <v>1</v>
      </c>
      <c r="CD9" s="5">
        <v>1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1</v>
      </c>
      <c r="CK9" s="5">
        <v>1</v>
      </c>
      <c r="CL9" s="5">
        <v>1</v>
      </c>
      <c r="CM9" s="5">
        <v>1</v>
      </c>
      <c r="CN9" s="5">
        <v>1</v>
      </c>
      <c r="CO9" s="5">
        <v>0</v>
      </c>
      <c r="CP9" s="5">
        <v>0</v>
      </c>
      <c r="CQ9" s="45">
        <v>0</v>
      </c>
      <c r="CR9" s="5">
        <v>1</v>
      </c>
    </row>
    <row r="10" spans="1:96" ht="21" customHeight="1" x14ac:dyDescent="0.25">
      <c r="A10" s="8" t="s">
        <v>99</v>
      </c>
      <c r="B10" s="9" t="s">
        <v>91</v>
      </c>
      <c r="C10" s="9" t="s">
        <v>225</v>
      </c>
      <c r="D10" s="8" t="s">
        <v>226</v>
      </c>
      <c r="E10" s="8" t="s">
        <v>227</v>
      </c>
      <c r="F10" s="8">
        <v>153</v>
      </c>
      <c r="G10" s="8">
        <v>12.8</v>
      </c>
      <c r="H10" s="8">
        <v>1.5</v>
      </c>
      <c r="I10" s="8">
        <v>1</v>
      </c>
      <c r="J10" s="8">
        <v>3</v>
      </c>
      <c r="K10" s="8">
        <v>0</v>
      </c>
      <c r="L10" s="8">
        <v>0</v>
      </c>
      <c r="M10" s="8">
        <v>0</v>
      </c>
      <c r="N10" s="8">
        <v>12</v>
      </c>
      <c r="O10" s="8">
        <v>1</v>
      </c>
      <c r="P10" s="8">
        <v>1</v>
      </c>
      <c r="Q10" s="8">
        <v>3</v>
      </c>
      <c r="R10" s="8">
        <v>0</v>
      </c>
      <c r="S10" s="8">
        <v>0</v>
      </c>
      <c r="T10" s="8">
        <v>0</v>
      </c>
      <c r="U10" s="8">
        <v>6</v>
      </c>
      <c r="V10" s="8">
        <v>0</v>
      </c>
      <c r="W10" s="8">
        <v>0</v>
      </c>
      <c r="X10" s="8">
        <v>2</v>
      </c>
      <c r="Y10" s="8">
        <v>0</v>
      </c>
      <c r="Z10" s="8">
        <v>0</v>
      </c>
      <c r="AA10" s="8">
        <v>0</v>
      </c>
      <c r="AB10" s="8">
        <v>3</v>
      </c>
      <c r="AC10" s="8">
        <v>1</v>
      </c>
      <c r="AD10" s="8">
        <v>0</v>
      </c>
      <c r="AE10" s="8">
        <v>1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3</v>
      </c>
      <c r="AQ10" s="8">
        <v>0</v>
      </c>
      <c r="AR10" s="8">
        <v>1</v>
      </c>
      <c r="AS10" s="8">
        <v>0</v>
      </c>
      <c r="AT10" s="8">
        <v>0</v>
      </c>
      <c r="AU10" s="8">
        <v>0</v>
      </c>
      <c r="AV10" s="8">
        <v>0</v>
      </c>
      <c r="AW10" s="8">
        <v>12</v>
      </c>
      <c r="AX10" s="8">
        <v>1</v>
      </c>
      <c r="AY10" s="8">
        <v>1</v>
      </c>
      <c r="AZ10" s="8">
        <v>3</v>
      </c>
      <c r="BA10" s="8">
        <v>0</v>
      </c>
      <c r="BB10" s="8">
        <v>0</v>
      </c>
      <c r="BC10" s="8">
        <v>0</v>
      </c>
      <c r="BD10" s="8">
        <v>1</v>
      </c>
      <c r="BE10" s="8">
        <v>1</v>
      </c>
      <c r="BF10" s="13">
        <v>1</v>
      </c>
      <c r="BG10" s="13">
        <v>1</v>
      </c>
      <c r="BH10" s="13">
        <v>1</v>
      </c>
      <c r="BI10" s="13">
        <v>1</v>
      </c>
      <c r="BJ10" s="13">
        <v>1</v>
      </c>
      <c r="BK10" s="13">
        <v>1</v>
      </c>
      <c r="BL10" s="13">
        <v>1</v>
      </c>
      <c r="BM10" s="13">
        <v>1</v>
      </c>
      <c r="BN10" s="12">
        <v>1</v>
      </c>
      <c r="BO10" s="13">
        <v>1</v>
      </c>
      <c r="BP10" s="12">
        <v>1</v>
      </c>
      <c r="BQ10" s="13">
        <v>1</v>
      </c>
      <c r="BR10" s="13">
        <v>1</v>
      </c>
      <c r="BS10" s="5">
        <v>1</v>
      </c>
      <c r="BT10" s="5">
        <v>1</v>
      </c>
      <c r="BU10" s="5">
        <v>1</v>
      </c>
      <c r="BV10" s="5">
        <v>1</v>
      </c>
      <c r="BW10" s="5">
        <v>1</v>
      </c>
      <c r="BX10" s="5">
        <v>0</v>
      </c>
      <c r="BY10" s="5">
        <v>1</v>
      </c>
      <c r="BZ10" s="5">
        <v>1</v>
      </c>
      <c r="CA10" s="5">
        <v>0</v>
      </c>
      <c r="CB10" s="5">
        <v>1</v>
      </c>
      <c r="CC10" s="5">
        <v>0</v>
      </c>
      <c r="CD10" s="5">
        <v>1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1</v>
      </c>
      <c r="CK10" s="5">
        <v>1</v>
      </c>
      <c r="CL10" s="5">
        <v>1</v>
      </c>
      <c r="CM10" s="5">
        <v>1</v>
      </c>
      <c r="CN10" s="5">
        <v>1</v>
      </c>
      <c r="CO10" s="5">
        <v>1</v>
      </c>
      <c r="CP10" s="5">
        <v>1</v>
      </c>
      <c r="CQ10" s="45">
        <v>1</v>
      </c>
      <c r="CR10" s="5">
        <v>1</v>
      </c>
    </row>
    <row r="11" spans="1:96" ht="21" customHeight="1" x14ac:dyDescent="0.25">
      <c r="A11" s="8" t="s">
        <v>99</v>
      </c>
      <c r="B11" s="9" t="s">
        <v>91</v>
      </c>
      <c r="C11" s="9" t="s">
        <v>300</v>
      </c>
      <c r="D11" s="8" t="s">
        <v>301</v>
      </c>
      <c r="E11" s="8" t="s">
        <v>302</v>
      </c>
      <c r="F11" s="8">
        <v>153</v>
      </c>
      <c r="G11" s="8">
        <v>17</v>
      </c>
      <c r="H11" s="8">
        <v>1</v>
      </c>
      <c r="I11" s="8">
        <v>1</v>
      </c>
      <c r="J11" s="8">
        <v>2</v>
      </c>
      <c r="K11" s="8">
        <v>1</v>
      </c>
      <c r="L11" s="8">
        <v>1</v>
      </c>
      <c r="M11" s="8">
        <v>0</v>
      </c>
      <c r="N11" s="8">
        <v>16</v>
      </c>
      <c r="O11" s="8">
        <v>1</v>
      </c>
      <c r="P11" s="8">
        <v>1</v>
      </c>
      <c r="Q11" s="8">
        <v>2</v>
      </c>
      <c r="R11" s="8">
        <v>1</v>
      </c>
      <c r="S11" s="8">
        <v>1</v>
      </c>
      <c r="T11" s="8">
        <v>0</v>
      </c>
      <c r="U11" s="8">
        <v>4</v>
      </c>
      <c r="V11" s="8">
        <v>1</v>
      </c>
      <c r="W11" s="8">
        <v>1</v>
      </c>
      <c r="X11" s="8">
        <v>0</v>
      </c>
      <c r="Y11" s="8">
        <v>1</v>
      </c>
      <c r="Z11" s="8">
        <v>0</v>
      </c>
      <c r="AA11" s="8">
        <v>0</v>
      </c>
      <c r="AB11" s="8">
        <v>4</v>
      </c>
      <c r="AC11" s="8">
        <v>0</v>
      </c>
      <c r="AD11" s="8">
        <v>0</v>
      </c>
      <c r="AE11" s="8">
        <v>1</v>
      </c>
      <c r="AF11" s="8">
        <v>0</v>
      </c>
      <c r="AG11" s="8">
        <v>0</v>
      </c>
      <c r="AH11" s="8">
        <v>0</v>
      </c>
      <c r="AI11" s="8">
        <v>3</v>
      </c>
      <c r="AJ11" s="8">
        <v>0</v>
      </c>
      <c r="AK11" s="8">
        <v>0</v>
      </c>
      <c r="AL11" s="8">
        <v>0</v>
      </c>
      <c r="AM11" s="8">
        <v>0</v>
      </c>
      <c r="AN11" s="8">
        <v>1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5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1</v>
      </c>
      <c r="BE11" s="8">
        <v>1</v>
      </c>
      <c r="BF11" s="13">
        <v>1</v>
      </c>
      <c r="BG11" s="13">
        <v>1</v>
      </c>
      <c r="BH11" s="13">
        <v>1</v>
      </c>
      <c r="BI11" s="13">
        <v>1</v>
      </c>
      <c r="BJ11" s="13">
        <v>1</v>
      </c>
      <c r="BK11" s="13">
        <v>1</v>
      </c>
      <c r="BL11" s="13">
        <v>1</v>
      </c>
      <c r="BM11" s="13">
        <v>1</v>
      </c>
      <c r="BN11" s="12">
        <v>1</v>
      </c>
      <c r="BO11" s="13">
        <v>1</v>
      </c>
      <c r="BP11" s="12">
        <v>1</v>
      </c>
      <c r="BQ11" s="13">
        <v>1</v>
      </c>
      <c r="BR11" s="13">
        <v>1</v>
      </c>
      <c r="BS11" s="5">
        <v>1</v>
      </c>
      <c r="BT11" s="5">
        <v>1</v>
      </c>
      <c r="BU11" s="5">
        <v>1</v>
      </c>
      <c r="BV11" s="5">
        <v>1</v>
      </c>
      <c r="BW11" s="5">
        <v>1</v>
      </c>
      <c r="BX11" s="5">
        <v>1</v>
      </c>
      <c r="BY11" s="5">
        <v>1</v>
      </c>
      <c r="BZ11" s="5">
        <v>1</v>
      </c>
      <c r="CA11" s="5">
        <v>0</v>
      </c>
      <c r="CB11" s="5">
        <v>1</v>
      </c>
      <c r="CC11" s="5">
        <v>1</v>
      </c>
      <c r="CD11" s="5">
        <v>1</v>
      </c>
      <c r="CE11" s="5">
        <v>1</v>
      </c>
      <c r="CF11" s="5">
        <v>0</v>
      </c>
      <c r="CG11" s="5">
        <v>0</v>
      </c>
      <c r="CH11" s="5">
        <v>0</v>
      </c>
      <c r="CI11" s="5">
        <v>0</v>
      </c>
      <c r="CJ11" s="5">
        <v>1</v>
      </c>
      <c r="CK11" s="5">
        <v>1</v>
      </c>
      <c r="CL11" s="5">
        <v>1</v>
      </c>
      <c r="CM11" s="5">
        <v>1</v>
      </c>
      <c r="CN11" s="5">
        <v>1</v>
      </c>
      <c r="CO11" s="5">
        <v>1</v>
      </c>
      <c r="CP11" s="5">
        <v>1</v>
      </c>
      <c r="CQ11" s="45">
        <v>1</v>
      </c>
      <c r="CR11" s="5">
        <v>1</v>
      </c>
    </row>
    <row r="12" spans="1:96" ht="21" customHeight="1" x14ac:dyDescent="0.25">
      <c r="A12" s="8" t="s">
        <v>99</v>
      </c>
      <c r="B12" s="9" t="s">
        <v>91</v>
      </c>
      <c r="C12" s="9" t="s">
        <v>259</v>
      </c>
      <c r="D12" s="8" t="s">
        <v>260</v>
      </c>
      <c r="E12" s="8" t="s">
        <v>261</v>
      </c>
      <c r="F12" s="8">
        <v>154</v>
      </c>
      <c r="G12" s="8">
        <v>12</v>
      </c>
      <c r="H12" s="8">
        <v>1</v>
      </c>
      <c r="I12" s="8">
        <v>1</v>
      </c>
      <c r="J12" s="8">
        <v>3</v>
      </c>
      <c r="K12" s="8">
        <v>0</v>
      </c>
      <c r="L12" s="8">
        <v>0</v>
      </c>
      <c r="M12" s="8">
        <v>0</v>
      </c>
      <c r="N12" s="8">
        <v>12</v>
      </c>
      <c r="O12" s="8">
        <v>1</v>
      </c>
      <c r="P12" s="8">
        <v>1</v>
      </c>
      <c r="Q12" s="8">
        <v>3</v>
      </c>
      <c r="R12" s="8">
        <v>0</v>
      </c>
      <c r="S12" s="8">
        <v>0</v>
      </c>
      <c r="T12" s="8">
        <v>0</v>
      </c>
      <c r="U12" s="8">
        <v>9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2</v>
      </c>
      <c r="AC12" s="8">
        <v>0</v>
      </c>
      <c r="AD12" s="8">
        <v>0</v>
      </c>
      <c r="AE12" s="8">
        <v>2</v>
      </c>
      <c r="AF12" s="8">
        <v>0</v>
      </c>
      <c r="AG12" s="8">
        <v>0</v>
      </c>
      <c r="AH12" s="8">
        <v>0</v>
      </c>
      <c r="AI12" s="8">
        <v>1</v>
      </c>
      <c r="AJ12" s="8">
        <v>1</v>
      </c>
      <c r="AK12" s="8">
        <v>1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12</v>
      </c>
      <c r="AX12" s="8">
        <v>1</v>
      </c>
      <c r="AY12" s="8">
        <v>1</v>
      </c>
      <c r="AZ12" s="8">
        <v>3</v>
      </c>
      <c r="BA12" s="8">
        <v>0</v>
      </c>
      <c r="BB12" s="8">
        <v>0</v>
      </c>
      <c r="BC12" s="8">
        <v>0</v>
      </c>
      <c r="BD12" s="8">
        <v>1</v>
      </c>
      <c r="BE12" s="8">
        <v>1</v>
      </c>
      <c r="BF12" s="12">
        <v>1</v>
      </c>
      <c r="BG12" s="13">
        <v>1</v>
      </c>
      <c r="BH12" s="13">
        <v>1</v>
      </c>
      <c r="BI12" s="13">
        <v>1</v>
      </c>
      <c r="BJ12" s="13">
        <v>1</v>
      </c>
      <c r="BK12" s="13">
        <v>1</v>
      </c>
      <c r="BL12" s="13">
        <v>1</v>
      </c>
      <c r="BM12" s="13">
        <v>1</v>
      </c>
      <c r="BN12" s="12">
        <v>1</v>
      </c>
      <c r="BO12" s="13">
        <v>1</v>
      </c>
      <c r="BP12" s="12">
        <v>1</v>
      </c>
      <c r="BQ12" s="13">
        <v>1</v>
      </c>
      <c r="BR12" s="13">
        <v>1</v>
      </c>
      <c r="BS12" s="5">
        <v>1</v>
      </c>
      <c r="BT12" s="5">
        <v>1</v>
      </c>
      <c r="BU12" s="5">
        <v>1</v>
      </c>
      <c r="BV12" s="5">
        <v>1</v>
      </c>
      <c r="BW12" s="5">
        <v>1</v>
      </c>
      <c r="BX12" s="5">
        <v>1</v>
      </c>
      <c r="BY12" s="5">
        <v>1</v>
      </c>
      <c r="BZ12" s="5">
        <v>1</v>
      </c>
      <c r="CA12" s="5">
        <v>1</v>
      </c>
      <c r="CB12" s="5">
        <v>1</v>
      </c>
      <c r="CC12" s="5">
        <v>1</v>
      </c>
      <c r="CD12" s="5">
        <v>1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1</v>
      </c>
      <c r="CK12" s="5">
        <v>1</v>
      </c>
      <c r="CL12" s="5">
        <v>1</v>
      </c>
      <c r="CM12" s="5">
        <v>1</v>
      </c>
      <c r="CN12" s="5">
        <v>1</v>
      </c>
      <c r="CO12" s="5">
        <v>1</v>
      </c>
      <c r="CP12" s="5">
        <v>1</v>
      </c>
      <c r="CQ12" s="45">
        <v>0</v>
      </c>
      <c r="CR12" s="5">
        <v>1</v>
      </c>
    </row>
    <row r="13" spans="1:96" ht="21" customHeight="1" x14ac:dyDescent="0.25">
      <c r="A13" s="8" t="s">
        <v>99</v>
      </c>
      <c r="B13" s="9" t="s">
        <v>91</v>
      </c>
      <c r="C13" s="9" t="s">
        <v>231</v>
      </c>
      <c r="D13" s="8" t="s">
        <v>232</v>
      </c>
      <c r="E13" s="8" t="s">
        <v>233</v>
      </c>
      <c r="F13" s="8">
        <v>155</v>
      </c>
      <c r="G13" s="8">
        <v>12</v>
      </c>
      <c r="H13" s="8">
        <v>1</v>
      </c>
      <c r="I13" s="8">
        <v>1</v>
      </c>
      <c r="J13" s="8">
        <v>3</v>
      </c>
      <c r="K13" s="8">
        <v>1</v>
      </c>
      <c r="L13" s="8">
        <v>1</v>
      </c>
      <c r="M13" s="8">
        <v>0</v>
      </c>
      <c r="N13" s="8">
        <v>9</v>
      </c>
      <c r="O13" s="8">
        <v>1</v>
      </c>
      <c r="P13" s="8">
        <v>1</v>
      </c>
      <c r="Q13" s="8">
        <v>3</v>
      </c>
      <c r="R13" s="8">
        <v>1</v>
      </c>
      <c r="S13" s="8">
        <v>0</v>
      </c>
      <c r="T13" s="8">
        <v>0</v>
      </c>
      <c r="U13" s="8">
        <v>3</v>
      </c>
      <c r="V13" s="8">
        <v>1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3</v>
      </c>
      <c r="AC13" s="8">
        <v>0</v>
      </c>
      <c r="AD13" s="8">
        <v>0</v>
      </c>
      <c r="AE13" s="8">
        <v>1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1</v>
      </c>
      <c r="AN13" s="8">
        <v>0</v>
      </c>
      <c r="AO13" s="8">
        <v>0</v>
      </c>
      <c r="AP13" s="8">
        <v>3</v>
      </c>
      <c r="AQ13" s="8">
        <v>0</v>
      </c>
      <c r="AR13" s="8">
        <v>0</v>
      </c>
      <c r="AS13" s="8">
        <v>2</v>
      </c>
      <c r="AT13" s="8">
        <v>0</v>
      </c>
      <c r="AU13" s="8">
        <v>0</v>
      </c>
      <c r="AV13" s="8">
        <v>0</v>
      </c>
      <c r="AW13" s="8">
        <v>7</v>
      </c>
      <c r="AX13" s="8">
        <v>0</v>
      </c>
      <c r="AY13" s="8">
        <v>1</v>
      </c>
      <c r="AZ13" s="8">
        <v>3</v>
      </c>
      <c r="BA13" s="8">
        <v>1</v>
      </c>
      <c r="BB13" s="8">
        <v>0</v>
      </c>
      <c r="BC13" s="8">
        <v>0</v>
      </c>
      <c r="BD13" s="8">
        <v>1</v>
      </c>
      <c r="BE13" s="8">
        <v>1</v>
      </c>
      <c r="BF13" s="12">
        <v>1</v>
      </c>
      <c r="BG13" s="13">
        <v>1</v>
      </c>
      <c r="BH13" s="13">
        <v>1</v>
      </c>
      <c r="BI13" s="13">
        <v>1</v>
      </c>
      <c r="BJ13" s="13">
        <v>1</v>
      </c>
      <c r="BK13" s="13">
        <v>1</v>
      </c>
      <c r="BL13" s="13">
        <v>1</v>
      </c>
      <c r="BM13" s="13">
        <v>1</v>
      </c>
      <c r="BN13" s="12">
        <v>1</v>
      </c>
      <c r="BO13" s="13">
        <v>1</v>
      </c>
      <c r="BP13" s="12">
        <v>1</v>
      </c>
      <c r="BQ13" s="13">
        <v>1</v>
      </c>
      <c r="BR13" s="13">
        <v>1</v>
      </c>
      <c r="BS13" s="5">
        <v>1</v>
      </c>
      <c r="BT13" s="5">
        <v>1</v>
      </c>
      <c r="BU13" s="5">
        <v>1</v>
      </c>
      <c r="BV13" s="5">
        <v>1</v>
      </c>
      <c r="BW13" s="5">
        <v>1</v>
      </c>
      <c r="BX13" s="5">
        <v>1</v>
      </c>
      <c r="BY13" s="5">
        <v>1</v>
      </c>
      <c r="BZ13" s="5">
        <v>1</v>
      </c>
      <c r="CA13" s="5">
        <v>0</v>
      </c>
      <c r="CB13" s="5">
        <v>1</v>
      </c>
      <c r="CC13" s="5">
        <v>1</v>
      </c>
      <c r="CD13" s="5">
        <v>1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1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45">
        <v>1</v>
      </c>
      <c r="CR13" s="5">
        <v>0</v>
      </c>
    </row>
    <row r="14" spans="1:96" ht="21" customHeight="1" x14ac:dyDescent="0.25">
      <c r="A14" s="8" t="s">
        <v>99</v>
      </c>
      <c r="B14" s="9" t="s">
        <v>91</v>
      </c>
      <c r="C14" s="9" t="s">
        <v>234</v>
      </c>
      <c r="D14" s="44" t="s">
        <v>235</v>
      </c>
      <c r="E14" s="8">
        <v>330122</v>
      </c>
      <c r="F14" s="8">
        <v>155</v>
      </c>
      <c r="G14" s="8">
        <v>20</v>
      </c>
      <c r="H14" s="8">
        <v>2</v>
      </c>
      <c r="I14" s="8">
        <v>1</v>
      </c>
      <c r="J14" s="8">
        <v>2</v>
      </c>
      <c r="K14" s="8">
        <v>1</v>
      </c>
      <c r="L14" s="8">
        <v>0</v>
      </c>
      <c r="M14" s="8">
        <v>0</v>
      </c>
      <c r="N14" s="8">
        <v>12</v>
      </c>
      <c r="O14" s="8">
        <v>1</v>
      </c>
      <c r="P14" s="8">
        <v>1</v>
      </c>
      <c r="Q14" s="8">
        <v>2</v>
      </c>
      <c r="R14" s="8">
        <v>0</v>
      </c>
      <c r="S14" s="8">
        <v>0</v>
      </c>
      <c r="T14" s="8">
        <v>0</v>
      </c>
      <c r="U14" s="8">
        <v>6</v>
      </c>
      <c r="V14" s="8">
        <v>0</v>
      </c>
      <c r="W14" s="8">
        <v>0</v>
      </c>
      <c r="X14" s="8">
        <v>1</v>
      </c>
      <c r="Y14" s="8">
        <v>0</v>
      </c>
      <c r="Z14" s="8">
        <v>0</v>
      </c>
      <c r="AA14" s="8">
        <v>0</v>
      </c>
      <c r="AB14" s="8">
        <v>5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1</v>
      </c>
      <c r="AK14" s="8">
        <v>0</v>
      </c>
      <c r="AL14" s="8">
        <v>1</v>
      </c>
      <c r="AM14" s="8">
        <v>0</v>
      </c>
      <c r="AN14" s="8">
        <v>0</v>
      </c>
      <c r="AO14" s="8">
        <v>0</v>
      </c>
      <c r="AP14" s="8">
        <v>2</v>
      </c>
      <c r="AQ14" s="8">
        <v>0</v>
      </c>
      <c r="AR14" s="8">
        <v>1</v>
      </c>
      <c r="AS14" s="8">
        <v>0</v>
      </c>
      <c r="AT14" s="8">
        <v>0</v>
      </c>
      <c r="AU14" s="8">
        <v>0</v>
      </c>
      <c r="AV14" s="8">
        <v>0</v>
      </c>
      <c r="AW14" s="8">
        <v>10</v>
      </c>
      <c r="AX14" s="8">
        <v>1</v>
      </c>
      <c r="AY14" s="8">
        <v>1</v>
      </c>
      <c r="AZ14" s="8">
        <v>2</v>
      </c>
      <c r="BA14" s="8">
        <v>0</v>
      </c>
      <c r="BB14" s="8">
        <v>0</v>
      </c>
      <c r="BC14" s="8">
        <v>0</v>
      </c>
      <c r="BD14" s="8">
        <v>1</v>
      </c>
      <c r="BE14" s="8">
        <v>1</v>
      </c>
      <c r="BF14" s="13">
        <v>1</v>
      </c>
      <c r="BG14" s="13">
        <v>1</v>
      </c>
      <c r="BH14" s="13">
        <v>1</v>
      </c>
      <c r="BI14" s="13">
        <v>1</v>
      </c>
      <c r="BJ14" s="13">
        <v>1</v>
      </c>
      <c r="BK14" s="13">
        <v>1</v>
      </c>
      <c r="BL14" s="13">
        <v>1</v>
      </c>
      <c r="BM14" s="13">
        <v>1</v>
      </c>
      <c r="BN14" s="12">
        <v>1</v>
      </c>
      <c r="BO14" s="13">
        <v>1</v>
      </c>
      <c r="BP14" s="12">
        <v>1</v>
      </c>
      <c r="BQ14" s="13">
        <v>1</v>
      </c>
      <c r="BR14" s="13">
        <v>1</v>
      </c>
      <c r="BS14" s="5">
        <v>1</v>
      </c>
      <c r="BT14" s="5">
        <v>1</v>
      </c>
      <c r="BU14" s="5">
        <v>1</v>
      </c>
      <c r="BV14" s="5">
        <v>1</v>
      </c>
      <c r="BW14" s="5">
        <v>1</v>
      </c>
      <c r="BX14" s="5">
        <v>0</v>
      </c>
      <c r="BY14" s="5">
        <v>1</v>
      </c>
      <c r="BZ14" s="5">
        <v>1</v>
      </c>
      <c r="CA14" s="5">
        <v>0</v>
      </c>
      <c r="CB14" s="5">
        <v>1</v>
      </c>
      <c r="CC14" s="5">
        <v>1</v>
      </c>
      <c r="CD14" s="5">
        <v>1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1</v>
      </c>
      <c r="CK14" s="5">
        <v>1</v>
      </c>
      <c r="CL14" s="5">
        <v>1</v>
      </c>
      <c r="CM14" s="5">
        <v>1</v>
      </c>
      <c r="CN14" s="5">
        <v>1</v>
      </c>
      <c r="CO14" s="5">
        <v>0</v>
      </c>
      <c r="CP14" s="5">
        <v>0</v>
      </c>
      <c r="CQ14" s="45">
        <v>0</v>
      </c>
      <c r="CR14" s="5">
        <v>1</v>
      </c>
    </row>
    <row r="15" spans="1:96" ht="21" customHeight="1" x14ac:dyDescent="0.25">
      <c r="A15" s="8" t="s">
        <v>99</v>
      </c>
      <c r="B15" s="9" t="s">
        <v>91</v>
      </c>
      <c r="C15" s="9" t="s">
        <v>256</v>
      </c>
      <c r="D15" s="8" t="s">
        <v>257</v>
      </c>
      <c r="E15" s="8" t="s">
        <v>258</v>
      </c>
      <c r="F15" s="8">
        <v>161</v>
      </c>
      <c r="G15" s="8">
        <v>12</v>
      </c>
      <c r="H15" s="8">
        <v>1</v>
      </c>
      <c r="I15" s="8">
        <v>1</v>
      </c>
      <c r="J15" s="8">
        <v>2</v>
      </c>
      <c r="K15" s="8">
        <v>0.5</v>
      </c>
      <c r="L15" s="8">
        <v>0</v>
      </c>
      <c r="M15" s="8">
        <v>0</v>
      </c>
      <c r="N15" s="8">
        <v>12</v>
      </c>
      <c r="O15" s="8">
        <v>1</v>
      </c>
      <c r="P15" s="8">
        <v>1</v>
      </c>
      <c r="Q15" s="8">
        <v>1</v>
      </c>
      <c r="R15" s="8">
        <v>0</v>
      </c>
      <c r="S15" s="8">
        <v>0</v>
      </c>
      <c r="T15" s="8">
        <v>0</v>
      </c>
      <c r="U15" s="8">
        <v>5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0</v>
      </c>
      <c r="AB15" s="8">
        <v>3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1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3</v>
      </c>
      <c r="AQ15" s="8">
        <v>0</v>
      </c>
      <c r="AR15" s="8">
        <v>1</v>
      </c>
      <c r="AS15" s="8">
        <v>0</v>
      </c>
      <c r="AT15" s="8">
        <v>0</v>
      </c>
      <c r="AU15" s="8">
        <v>0</v>
      </c>
      <c r="AV15" s="8">
        <v>0</v>
      </c>
      <c r="AW15" s="8">
        <v>12</v>
      </c>
      <c r="AX15" s="8">
        <v>1</v>
      </c>
      <c r="AY15" s="8">
        <v>1</v>
      </c>
      <c r="AZ15" s="8">
        <v>1</v>
      </c>
      <c r="BA15" s="8">
        <v>0</v>
      </c>
      <c r="BB15" s="8">
        <v>0</v>
      </c>
      <c r="BC15" s="8">
        <v>0</v>
      </c>
      <c r="BD15" s="8">
        <v>1</v>
      </c>
      <c r="BE15" s="8">
        <v>1</v>
      </c>
      <c r="BF15" s="13">
        <v>1</v>
      </c>
      <c r="BG15" s="13">
        <v>1</v>
      </c>
      <c r="BH15" s="13">
        <v>1</v>
      </c>
      <c r="BI15" s="13">
        <v>1</v>
      </c>
      <c r="BJ15" s="13">
        <v>1</v>
      </c>
      <c r="BK15" s="13">
        <v>1</v>
      </c>
      <c r="BL15" s="13">
        <v>1</v>
      </c>
      <c r="BM15" s="13">
        <v>1</v>
      </c>
      <c r="BN15" s="12">
        <v>1</v>
      </c>
      <c r="BO15" s="13">
        <v>1</v>
      </c>
      <c r="BP15" s="12">
        <v>1</v>
      </c>
      <c r="BQ15" s="13">
        <v>1</v>
      </c>
      <c r="BR15" s="13">
        <v>1</v>
      </c>
      <c r="BS15" s="5">
        <v>1</v>
      </c>
      <c r="BT15" s="5">
        <v>1</v>
      </c>
      <c r="BU15" s="5">
        <v>1</v>
      </c>
      <c r="BV15" s="5">
        <v>2</v>
      </c>
      <c r="BW15" s="5">
        <v>2</v>
      </c>
      <c r="BX15" s="5">
        <v>1</v>
      </c>
      <c r="BY15" s="5">
        <v>1</v>
      </c>
      <c r="BZ15" s="5">
        <v>1</v>
      </c>
      <c r="CA15" s="5">
        <v>0</v>
      </c>
      <c r="CB15" s="5">
        <v>1</v>
      </c>
      <c r="CC15" s="5">
        <v>0</v>
      </c>
      <c r="CD15" s="5">
        <v>1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1</v>
      </c>
      <c r="CK15" s="5">
        <v>1</v>
      </c>
      <c r="CL15" s="5">
        <v>1</v>
      </c>
      <c r="CM15" s="5">
        <v>1</v>
      </c>
      <c r="CN15" s="5">
        <v>1</v>
      </c>
      <c r="CO15" s="5">
        <v>1</v>
      </c>
      <c r="CP15" s="5">
        <v>1</v>
      </c>
      <c r="CQ15" s="45">
        <v>0</v>
      </c>
      <c r="CR15" s="5">
        <v>1</v>
      </c>
    </row>
    <row r="16" spans="1:96" ht="21" customHeight="1" x14ac:dyDescent="0.25">
      <c r="A16" s="8" t="s">
        <v>99</v>
      </c>
      <c r="B16" s="9" t="s">
        <v>91</v>
      </c>
      <c r="C16" s="9" t="s">
        <v>360</v>
      </c>
      <c r="D16" s="8" t="s">
        <v>361</v>
      </c>
      <c r="E16" s="8" t="s">
        <v>362</v>
      </c>
      <c r="F16" s="8">
        <v>161</v>
      </c>
      <c r="G16" s="8">
        <v>16</v>
      </c>
      <c r="H16" s="8">
        <v>2</v>
      </c>
      <c r="I16" s="8">
        <v>1</v>
      </c>
      <c r="J16" s="8">
        <v>4</v>
      </c>
      <c r="K16" s="8">
        <v>1</v>
      </c>
      <c r="L16" s="8">
        <v>1</v>
      </c>
      <c r="M16" s="8">
        <v>0</v>
      </c>
      <c r="N16" s="8">
        <v>8</v>
      </c>
      <c r="O16" s="8">
        <v>1</v>
      </c>
      <c r="P16" s="8">
        <v>1</v>
      </c>
      <c r="Q16" s="8">
        <v>4</v>
      </c>
      <c r="R16" s="8">
        <v>1</v>
      </c>
      <c r="S16" s="8">
        <v>1</v>
      </c>
      <c r="T16" s="8">
        <v>0</v>
      </c>
      <c r="U16" s="8">
        <v>0</v>
      </c>
      <c r="V16" s="8">
        <v>0</v>
      </c>
      <c r="W16" s="8">
        <v>1</v>
      </c>
      <c r="X16" s="8">
        <v>0</v>
      </c>
      <c r="Y16" s="8">
        <v>0</v>
      </c>
      <c r="Z16" s="8">
        <v>0</v>
      </c>
      <c r="AA16" s="8">
        <v>0</v>
      </c>
      <c r="AB16" s="8">
        <v>6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1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1</v>
      </c>
      <c r="AQ16" s="8">
        <v>1</v>
      </c>
      <c r="AR16" s="8">
        <v>0</v>
      </c>
      <c r="AS16" s="8">
        <v>4</v>
      </c>
      <c r="AT16" s="8">
        <v>1</v>
      </c>
      <c r="AU16" s="8">
        <v>1</v>
      </c>
      <c r="AV16" s="8">
        <v>0</v>
      </c>
      <c r="AW16" s="8">
        <v>5</v>
      </c>
      <c r="AX16" s="8">
        <v>0</v>
      </c>
      <c r="AY16" s="8">
        <v>0</v>
      </c>
      <c r="AZ16" s="8">
        <v>1</v>
      </c>
      <c r="BA16" s="8">
        <v>1</v>
      </c>
      <c r="BB16" s="8">
        <v>0</v>
      </c>
      <c r="BC16" s="8">
        <v>0</v>
      </c>
      <c r="BD16" s="8">
        <v>0</v>
      </c>
      <c r="BE16" s="8">
        <v>1</v>
      </c>
      <c r="BF16" s="13">
        <v>1</v>
      </c>
      <c r="BG16" s="13">
        <v>1</v>
      </c>
      <c r="BH16" s="13">
        <v>1</v>
      </c>
      <c r="BI16" s="13">
        <v>1</v>
      </c>
      <c r="BJ16" s="13">
        <v>1</v>
      </c>
      <c r="BK16" s="13">
        <v>1</v>
      </c>
      <c r="BL16" s="13">
        <v>1</v>
      </c>
      <c r="BM16" s="13">
        <v>1</v>
      </c>
      <c r="BN16" s="12">
        <v>1</v>
      </c>
      <c r="BO16" s="13">
        <v>1</v>
      </c>
      <c r="BP16" s="12">
        <v>0</v>
      </c>
      <c r="BQ16" s="13">
        <v>1</v>
      </c>
      <c r="BR16" s="13">
        <v>0</v>
      </c>
      <c r="BS16" s="5">
        <v>2</v>
      </c>
      <c r="BT16" s="5">
        <v>2</v>
      </c>
      <c r="BU16" s="5">
        <v>2</v>
      </c>
      <c r="BV16" s="5">
        <v>2</v>
      </c>
      <c r="BW16" s="5">
        <v>2</v>
      </c>
      <c r="BX16" s="5">
        <v>1</v>
      </c>
      <c r="BY16" s="5">
        <v>0</v>
      </c>
      <c r="BZ16" s="5">
        <v>1</v>
      </c>
      <c r="CA16" s="5">
        <v>0</v>
      </c>
      <c r="CB16" s="5">
        <v>1</v>
      </c>
      <c r="CC16" s="5">
        <v>0</v>
      </c>
      <c r="CD16" s="5">
        <v>1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0</v>
      </c>
      <c r="CP16" s="5">
        <v>0</v>
      </c>
      <c r="CQ16" s="45">
        <v>0</v>
      </c>
      <c r="CR16" s="5">
        <v>0</v>
      </c>
    </row>
    <row r="17" spans="1:96" ht="21" customHeight="1" x14ac:dyDescent="0.25">
      <c r="A17" s="8" t="s">
        <v>99</v>
      </c>
      <c r="B17" s="9" t="s">
        <v>91</v>
      </c>
      <c r="C17" s="9" t="s">
        <v>253</v>
      </c>
      <c r="D17" s="8" t="s">
        <v>254</v>
      </c>
      <c r="E17" s="8" t="s">
        <v>255</v>
      </c>
      <c r="F17" s="8">
        <v>162</v>
      </c>
      <c r="G17" s="8">
        <v>14.2</v>
      </c>
      <c r="H17" s="8">
        <v>1.5</v>
      </c>
      <c r="I17" s="8">
        <v>1</v>
      </c>
      <c r="J17" s="8">
        <v>3</v>
      </c>
      <c r="K17" s="8">
        <v>1</v>
      </c>
      <c r="L17" s="8">
        <v>0</v>
      </c>
      <c r="M17" s="8">
        <v>0</v>
      </c>
      <c r="N17" s="8">
        <v>11</v>
      </c>
      <c r="O17" s="8">
        <v>1</v>
      </c>
      <c r="P17" s="8">
        <v>1</v>
      </c>
      <c r="Q17" s="8">
        <v>3</v>
      </c>
      <c r="R17" s="8">
        <v>1</v>
      </c>
      <c r="S17" s="8">
        <v>0</v>
      </c>
      <c r="T17" s="8">
        <v>0</v>
      </c>
      <c r="U17" s="8">
        <v>5</v>
      </c>
      <c r="V17" s="8">
        <v>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4</v>
      </c>
      <c r="AC17" s="8">
        <v>0</v>
      </c>
      <c r="AD17" s="8">
        <v>1</v>
      </c>
      <c r="AE17" s="8">
        <v>0</v>
      </c>
      <c r="AF17" s="8">
        <v>1</v>
      </c>
      <c r="AG17" s="8">
        <v>0</v>
      </c>
      <c r="AH17" s="8">
        <v>0</v>
      </c>
      <c r="AI17" s="8">
        <v>2</v>
      </c>
      <c r="AJ17" s="8">
        <v>0</v>
      </c>
      <c r="AK17" s="8">
        <v>0</v>
      </c>
      <c r="AL17" s="8">
        <v>3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11</v>
      </c>
      <c r="AX17" s="8">
        <v>1</v>
      </c>
      <c r="AY17" s="8">
        <v>1</v>
      </c>
      <c r="AZ17" s="8">
        <v>3</v>
      </c>
      <c r="BA17" s="8">
        <v>1</v>
      </c>
      <c r="BB17" s="8">
        <v>0</v>
      </c>
      <c r="BC17" s="8">
        <v>0</v>
      </c>
      <c r="BD17" s="8">
        <v>1</v>
      </c>
      <c r="BE17" s="8">
        <v>1</v>
      </c>
      <c r="BF17" s="13">
        <v>1</v>
      </c>
      <c r="BG17" s="13">
        <v>1</v>
      </c>
      <c r="BH17" s="13">
        <v>1</v>
      </c>
      <c r="BI17" s="13">
        <v>1</v>
      </c>
      <c r="BJ17" s="13">
        <v>1</v>
      </c>
      <c r="BK17" s="13">
        <v>1</v>
      </c>
      <c r="BL17" s="13">
        <v>1</v>
      </c>
      <c r="BM17" s="13">
        <v>1</v>
      </c>
      <c r="BN17" s="12">
        <v>1</v>
      </c>
      <c r="BO17" s="13">
        <v>1</v>
      </c>
      <c r="BP17" s="12">
        <v>1</v>
      </c>
      <c r="BQ17" s="13">
        <v>1</v>
      </c>
      <c r="BR17" s="13">
        <v>1</v>
      </c>
      <c r="BS17" s="5">
        <v>1</v>
      </c>
      <c r="BT17" s="5">
        <v>1</v>
      </c>
      <c r="BU17" s="5">
        <v>1</v>
      </c>
      <c r="BV17" s="5">
        <v>1</v>
      </c>
      <c r="BW17" s="5">
        <v>1</v>
      </c>
      <c r="BX17" s="5">
        <v>0</v>
      </c>
      <c r="BY17" s="5">
        <v>1</v>
      </c>
      <c r="BZ17" s="5">
        <v>1</v>
      </c>
      <c r="CA17" s="5">
        <v>0</v>
      </c>
      <c r="CB17" s="5">
        <v>1</v>
      </c>
      <c r="CC17" s="5">
        <v>1</v>
      </c>
      <c r="CD17" s="5">
        <v>1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1</v>
      </c>
      <c r="CK17" s="5">
        <v>1</v>
      </c>
      <c r="CL17" s="5">
        <v>1</v>
      </c>
      <c r="CM17" s="5">
        <v>1</v>
      </c>
      <c r="CN17" s="5">
        <v>1</v>
      </c>
      <c r="CO17" s="5">
        <v>1</v>
      </c>
      <c r="CP17" s="5">
        <v>1</v>
      </c>
      <c r="CQ17" s="45">
        <v>0</v>
      </c>
      <c r="CR17" s="5">
        <v>1</v>
      </c>
    </row>
    <row r="18" spans="1:96" ht="21" customHeight="1" x14ac:dyDescent="0.25">
      <c r="A18" s="8" t="s">
        <v>99</v>
      </c>
      <c r="B18" s="9" t="s">
        <v>91</v>
      </c>
      <c r="C18" s="9" t="s">
        <v>180</v>
      </c>
      <c r="D18" s="8" t="s">
        <v>181</v>
      </c>
      <c r="E18" s="8" t="s">
        <v>182</v>
      </c>
      <c r="F18" s="8">
        <v>181</v>
      </c>
      <c r="G18" s="8">
        <v>12</v>
      </c>
      <c r="H18" s="8">
        <v>1.5</v>
      </c>
      <c r="I18" s="8">
        <v>0.63</v>
      </c>
      <c r="J18" s="8">
        <v>0.5</v>
      </c>
      <c r="K18" s="8">
        <v>0.5</v>
      </c>
      <c r="L18" s="8">
        <v>0</v>
      </c>
      <c r="M18" s="8">
        <v>0</v>
      </c>
      <c r="N18" s="8">
        <v>12</v>
      </c>
      <c r="O18" s="8">
        <v>1</v>
      </c>
      <c r="P18" s="8">
        <v>1</v>
      </c>
      <c r="Q18" s="8">
        <v>1</v>
      </c>
      <c r="R18" s="8">
        <v>1</v>
      </c>
      <c r="S18" s="8">
        <v>0</v>
      </c>
      <c r="T18" s="8">
        <v>0</v>
      </c>
      <c r="U18" s="8">
        <v>3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7</v>
      </c>
      <c r="AC18" s="8">
        <v>1</v>
      </c>
      <c r="AD18" s="8">
        <v>0</v>
      </c>
      <c r="AE18" s="8">
        <v>0</v>
      </c>
      <c r="AF18" s="8">
        <v>1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2</v>
      </c>
      <c r="AQ18" s="8">
        <v>0</v>
      </c>
      <c r="AR18" s="8">
        <v>1</v>
      </c>
      <c r="AS18" s="8">
        <v>0</v>
      </c>
      <c r="AT18" s="8">
        <v>0</v>
      </c>
      <c r="AU18" s="8">
        <v>0</v>
      </c>
      <c r="AV18" s="8">
        <v>0</v>
      </c>
      <c r="AW18" s="8">
        <v>9</v>
      </c>
      <c r="AX18" s="8">
        <v>0</v>
      </c>
      <c r="AY18" s="8">
        <v>1</v>
      </c>
      <c r="AZ18" s="8">
        <v>1</v>
      </c>
      <c r="BA18" s="8">
        <v>0</v>
      </c>
      <c r="BB18" s="8">
        <v>0</v>
      </c>
      <c r="BC18" s="8">
        <v>0</v>
      </c>
      <c r="BD18" s="8">
        <v>1</v>
      </c>
      <c r="BE18" s="8">
        <v>1</v>
      </c>
      <c r="BF18" s="13">
        <v>1</v>
      </c>
      <c r="BG18" s="13">
        <v>1</v>
      </c>
      <c r="BH18" s="13">
        <v>1</v>
      </c>
      <c r="BI18" s="13">
        <v>1</v>
      </c>
      <c r="BJ18" s="13">
        <v>1</v>
      </c>
      <c r="BK18" s="13">
        <v>1</v>
      </c>
      <c r="BL18" s="13">
        <v>0</v>
      </c>
      <c r="BM18" s="13">
        <v>1</v>
      </c>
      <c r="BN18" s="12">
        <v>1</v>
      </c>
      <c r="BO18" s="13">
        <v>1</v>
      </c>
      <c r="BP18" s="12">
        <v>1</v>
      </c>
      <c r="BQ18" s="13">
        <v>1</v>
      </c>
      <c r="BR18" s="13">
        <v>1</v>
      </c>
      <c r="BS18" s="5">
        <v>2</v>
      </c>
      <c r="BT18" s="5">
        <v>2</v>
      </c>
      <c r="BU18" s="5">
        <v>2</v>
      </c>
      <c r="BV18" s="5">
        <v>2</v>
      </c>
      <c r="BW18" s="5">
        <v>2</v>
      </c>
      <c r="BX18" s="5">
        <v>1</v>
      </c>
      <c r="BY18" s="5">
        <v>0</v>
      </c>
      <c r="BZ18" s="5">
        <v>1</v>
      </c>
      <c r="CA18" s="5">
        <v>0</v>
      </c>
      <c r="CB18" s="5">
        <v>1</v>
      </c>
      <c r="CC18" s="5">
        <v>0</v>
      </c>
      <c r="CD18" s="5">
        <v>1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1</v>
      </c>
      <c r="CK18" s="5">
        <v>1</v>
      </c>
      <c r="CL18" s="5">
        <v>1</v>
      </c>
      <c r="CM18" s="5">
        <v>1</v>
      </c>
      <c r="CN18" s="5">
        <v>0</v>
      </c>
      <c r="CO18" s="5">
        <v>1</v>
      </c>
      <c r="CP18" s="5">
        <v>1</v>
      </c>
      <c r="CQ18" s="45">
        <v>0</v>
      </c>
      <c r="CR18" s="5">
        <v>0</v>
      </c>
    </row>
    <row r="19" spans="1:96" ht="21" customHeight="1" x14ac:dyDescent="0.25">
      <c r="A19" s="8" t="s">
        <v>99</v>
      </c>
      <c r="B19" s="9" t="s">
        <v>91</v>
      </c>
      <c r="C19" s="9" t="s">
        <v>245</v>
      </c>
      <c r="D19" s="8" t="s">
        <v>246</v>
      </c>
      <c r="E19" s="8" t="s">
        <v>247</v>
      </c>
      <c r="F19" s="8">
        <v>185</v>
      </c>
      <c r="G19" s="8">
        <v>16</v>
      </c>
      <c r="H19" s="8">
        <v>1</v>
      </c>
      <c r="I19" s="8">
        <v>1</v>
      </c>
      <c r="J19" s="8">
        <v>3</v>
      </c>
      <c r="K19" s="8">
        <v>1</v>
      </c>
      <c r="L19" s="8">
        <v>1</v>
      </c>
      <c r="M19" s="8">
        <v>0</v>
      </c>
      <c r="N19" s="8">
        <v>16</v>
      </c>
      <c r="O19" s="8">
        <v>1</v>
      </c>
      <c r="P19" s="8">
        <v>1</v>
      </c>
      <c r="Q19" s="8">
        <v>3</v>
      </c>
      <c r="R19" s="8">
        <v>1</v>
      </c>
      <c r="S19" s="8">
        <v>1</v>
      </c>
      <c r="T19" s="8">
        <v>0</v>
      </c>
      <c r="U19" s="8">
        <v>3</v>
      </c>
      <c r="V19" s="8">
        <v>0</v>
      </c>
      <c r="W19" s="8">
        <v>0</v>
      </c>
      <c r="X19" s="8">
        <v>3</v>
      </c>
      <c r="Y19" s="8">
        <v>0</v>
      </c>
      <c r="Z19" s="8">
        <v>0</v>
      </c>
      <c r="AA19" s="8">
        <v>0</v>
      </c>
      <c r="AB19" s="8">
        <v>4</v>
      </c>
      <c r="AC19" s="8">
        <v>1</v>
      </c>
      <c r="AD19" s="8">
        <v>0</v>
      </c>
      <c r="AE19" s="8">
        <v>0</v>
      </c>
      <c r="AF19" s="8">
        <v>0</v>
      </c>
      <c r="AG19" s="8">
        <v>1</v>
      </c>
      <c r="AH19" s="8">
        <v>0</v>
      </c>
      <c r="AI19" s="8">
        <v>2</v>
      </c>
      <c r="AJ19" s="8">
        <v>0</v>
      </c>
      <c r="AK19" s="8">
        <v>1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1</v>
      </c>
      <c r="AU19" s="8">
        <v>0</v>
      </c>
      <c r="AV19" s="8">
        <v>0</v>
      </c>
      <c r="AW19" s="8">
        <v>2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1</v>
      </c>
      <c r="BE19" s="8">
        <v>0</v>
      </c>
      <c r="BF19" s="13">
        <v>1</v>
      </c>
      <c r="BG19" s="13">
        <v>1</v>
      </c>
      <c r="BH19" s="13">
        <v>1</v>
      </c>
      <c r="BI19" s="13">
        <v>1</v>
      </c>
      <c r="BJ19" s="13">
        <v>1</v>
      </c>
      <c r="BK19" s="13">
        <v>1</v>
      </c>
      <c r="BL19" s="13">
        <v>1</v>
      </c>
      <c r="BM19" s="13">
        <v>1</v>
      </c>
      <c r="BN19" s="12">
        <v>1</v>
      </c>
      <c r="BO19" s="13">
        <v>1</v>
      </c>
      <c r="BP19" s="12">
        <v>1</v>
      </c>
      <c r="BQ19" s="13">
        <v>1</v>
      </c>
      <c r="BR19" s="13">
        <v>1</v>
      </c>
      <c r="BS19" s="5">
        <v>2</v>
      </c>
      <c r="BT19" s="5">
        <v>2</v>
      </c>
      <c r="BU19" s="5">
        <v>2</v>
      </c>
      <c r="BV19" s="5">
        <v>2</v>
      </c>
      <c r="BW19" s="5">
        <v>2</v>
      </c>
      <c r="BX19" s="5">
        <v>0</v>
      </c>
      <c r="BY19" s="5">
        <v>1</v>
      </c>
      <c r="BZ19" s="5">
        <v>1</v>
      </c>
      <c r="CA19" s="5">
        <v>0</v>
      </c>
      <c r="CB19" s="5">
        <v>1</v>
      </c>
      <c r="CC19" s="5">
        <v>0</v>
      </c>
      <c r="CD19" s="5">
        <v>1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1</v>
      </c>
      <c r="CK19" s="5">
        <v>1</v>
      </c>
      <c r="CL19" s="5">
        <v>1</v>
      </c>
      <c r="CM19" s="5">
        <v>1</v>
      </c>
      <c r="CN19" s="5">
        <v>1</v>
      </c>
      <c r="CO19" s="5">
        <v>0</v>
      </c>
      <c r="CP19" s="5">
        <v>0</v>
      </c>
      <c r="CQ19" s="45">
        <v>0</v>
      </c>
      <c r="CR19" s="5">
        <v>0</v>
      </c>
    </row>
    <row r="20" spans="1:96" ht="21" customHeight="1" x14ac:dyDescent="0.25">
      <c r="A20" s="8" t="s">
        <v>99</v>
      </c>
      <c r="B20" s="9" t="s">
        <v>91</v>
      </c>
      <c r="C20" s="9" t="s">
        <v>150</v>
      </c>
      <c r="D20" s="8" t="s">
        <v>151</v>
      </c>
      <c r="E20" s="8" t="s">
        <v>152</v>
      </c>
      <c r="F20" s="8">
        <v>186</v>
      </c>
      <c r="G20" s="8">
        <v>16</v>
      </c>
      <c r="H20" s="8">
        <v>2</v>
      </c>
      <c r="I20" s="8">
        <v>1</v>
      </c>
      <c r="J20" s="8">
        <v>3</v>
      </c>
      <c r="K20" s="8">
        <v>0.5</v>
      </c>
      <c r="L20" s="8">
        <v>0</v>
      </c>
      <c r="M20" s="8">
        <v>0</v>
      </c>
      <c r="N20" s="8">
        <v>16</v>
      </c>
      <c r="O20" s="8">
        <v>2</v>
      </c>
      <c r="P20" s="8">
        <v>1</v>
      </c>
      <c r="Q20" s="8">
        <v>2</v>
      </c>
      <c r="R20" s="8">
        <v>0</v>
      </c>
      <c r="S20" s="8">
        <v>0</v>
      </c>
      <c r="T20" s="8">
        <v>0</v>
      </c>
      <c r="U20" s="8">
        <v>4</v>
      </c>
      <c r="V20" s="8">
        <v>2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4</v>
      </c>
      <c r="AC20" s="8">
        <v>0</v>
      </c>
      <c r="AD20" s="8">
        <v>1</v>
      </c>
      <c r="AE20" s="8">
        <v>1</v>
      </c>
      <c r="AF20" s="8">
        <v>0</v>
      </c>
      <c r="AG20" s="8">
        <v>0</v>
      </c>
      <c r="AH20" s="8">
        <v>0</v>
      </c>
      <c r="AI20" s="8">
        <v>4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8</v>
      </c>
      <c r="AX20" s="8">
        <v>1</v>
      </c>
      <c r="AY20" s="8">
        <v>1</v>
      </c>
      <c r="AZ20" s="8">
        <v>2</v>
      </c>
      <c r="BA20" s="8">
        <v>0</v>
      </c>
      <c r="BB20" s="8">
        <v>0</v>
      </c>
      <c r="BC20" s="8">
        <v>0</v>
      </c>
      <c r="BD20" s="8">
        <v>1</v>
      </c>
      <c r="BE20" s="8">
        <v>1</v>
      </c>
      <c r="BF20" s="13">
        <v>1</v>
      </c>
      <c r="BG20" s="13">
        <v>1</v>
      </c>
      <c r="BH20" s="13">
        <v>1</v>
      </c>
      <c r="BI20" s="13">
        <v>1</v>
      </c>
      <c r="BJ20" s="13">
        <v>1</v>
      </c>
      <c r="BK20" s="13">
        <v>1</v>
      </c>
      <c r="BL20" s="13">
        <v>1</v>
      </c>
      <c r="BM20" s="13">
        <v>1</v>
      </c>
      <c r="BN20" s="12">
        <v>1</v>
      </c>
      <c r="BO20" s="13">
        <v>1</v>
      </c>
      <c r="BP20" s="12">
        <v>1</v>
      </c>
      <c r="BQ20" s="13">
        <v>1</v>
      </c>
      <c r="BR20" s="13">
        <v>1</v>
      </c>
      <c r="BS20" s="5">
        <v>1</v>
      </c>
      <c r="BT20" s="5">
        <v>1</v>
      </c>
      <c r="BU20" s="5">
        <v>1</v>
      </c>
      <c r="BV20" s="5">
        <v>1</v>
      </c>
      <c r="BW20" s="5">
        <v>1</v>
      </c>
      <c r="BX20" s="5">
        <v>0</v>
      </c>
      <c r="BY20" s="5">
        <v>1</v>
      </c>
      <c r="BZ20" s="5">
        <v>1</v>
      </c>
      <c r="CA20" s="5">
        <v>0</v>
      </c>
      <c r="CB20" s="5">
        <v>1</v>
      </c>
      <c r="CC20" s="5">
        <v>0</v>
      </c>
      <c r="CD20" s="5">
        <v>1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1</v>
      </c>
      <c r="CK20" s="5">
        <v>1</v>
      </c>
      <c r="CL20" s="5">
        <v>1</v>
      </c>
      <c r="CM20" s="5">
        <v>1</v>
      </c>
      <c r="CN20" s="5">
        <v>1</v>
      </c>
      <c r="CO20" s="5">
        <v>1</v>
      </c>
      <c r="CP20" s="5">
        <v>1</v>
      </c>
      <c r="CQ20" s="45">
        <v>1</v>
      </c>
      <c r="CR20" s="5">
        <v>1</v>
      </c>
    </row>
    <row r="21" spans="1:96" ht="21" customHeight="1" x14ac:dyDescent="0.25">
      <c r="A21" s="8" t="s">
        <v>99</v>
      </c>
      <c r="B21" s="9" t="s">
        <v>91</v>
      </c>
      <c r="C21" s="9" t="s">
        <v>309</v>
      </c>
      <c r="D21" s="74" t="s">
        <v>310</v>
      </c>
      <c r="E21" s="8" t="s">
        <v>311</v>
      </c>
      <c r="F21" s="8">
        <v>190</v>
      </c>
      <c r="G21" s="8">
        <v>24.4</v>
      </c>
      <c r="H21" s="8" t="s">
        <v>312</v>
      </c>
      <c r="I21" s="8">
        <v>1.25</v>
      </c>
      <c r="J21" s="8">
        <v>2</v>
      </c>
      <c r="K21" s="8">
        <v>1.75</v>
      </c>
      <c r="L21" s="8">
        <v>4</v>
      </c>
      <c r="M21" s="8">
        <v>0</v>
      </c>
      <c r="N21" s="8">
        <v>18</v>
      </c>
      <c r="O21" s="8">
        <v>2</v>
      </c>
      <c r="P21" s="8">
        <v>1</v>
      </c>
      <c r="Q21" s="8">
        <v>1</v>
      </c>
      <c r="R21" s="8">
        <v>2</v>
      </c>
      <c r="S21" s="8">
        <v>4</v>
      </c>
      <c r="T21" s="8">
        <v>0</v>
      </c>
      <c r="U21" s="8">
        <v>14</v>
      </c>
      <c r="V21" s="8">
        <v>1</v>
      </c>
      <c r="W21" s="8">
        <v>0</v>
      </c>
      <c r="X21" s="8">
        <v>1</v>
      </c>
      <c r="Y21" s="8">
        <v>0</v>
      </c>
      <c r="Z21" s="8">
        <v>4</v>
      </c>
      <c r="AA21" s="8">
        <v>0</v>
      </c>
      <c r="AB21" s="8">
        <v>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1</v>
      </c>
      <c r="AJ21" s="8">
        <v>0</v>
      </c>
      <c r="AK21" s="8">
        <v>1</v>
      </c>
      <c r="AL21" s="8">
        <v>0</v>
      </c>
      <c r="AM21" s="8">
        <v>1</v>
      </c>
      <c r="AN21" s="8">
        <v>0</v>
      </c>
      <c r="AO21" s="8">
        <v>0</v>
      </c>
      <c r="AP21" s="8">
        <v>2</v>
      </c>
      <c r="AQ21" s="8">
        <v>1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18</v>
      </c>
      <c r="AX21" s="8">
        <v>2</v>
      </c>
      <c r="AY21" s="8">
        <v>1</v>
      </c>
      <c r="AZ21" s="8">
        <v>1</v>
      </c>
      <c r="BA21" s="8">
        <v>2</v>
      </c>
      <c r="BB21" s="8">
        <v>4</v>
      </c>
      <c r="BC21" s="8">
        <v>0</v>
      </c>
      <c r="BD21" s="8">
        <v>1</v>
      </c>
      <c r="BE21" s="8">
        <v>1</v>
      </c>
      <c r="BF21" s="13">
        <v>1</v>
      </c>
      <c r="BG21" s="13">
        <v>1</v>
      </c>
      <c r="BH21" s="13">
        <v>1</v>
      </c>
      <c r="BI21" s="13">
        <v>1</v>
      </c>
      <c r="BJ21" s="13">
        <v>1</v>
      </c>
      <c r="BK21" s="13">
        <v>1</v>
      </c>
      <c r="BL21" s="13">
        <v>1</v>
      </c>
      <c r="BM21" s="13">
        <v>1</v>
      </c>
      <c r="BN21" s="12">
        <v>1</v>
      </c>
      <c r="BO21" s="13">
        <v>1</v>
      </c>
      <c r="BP21" s="12">
        <v>1</v>
      </c>
      <c r="BQ21" s="13">
        <v>1</v>
      </c>
      <c r="BR21" s="13">
        <v>1</v>
      </c>
      <c r="BS21" s="5">
        <v>1</v>
      </c>
      <c r="BT21" s="5">
        <v>1</v>
      </c>
      <c r="BU21" s="5">
        <v>1</v>
      </c>
      <c r="BV21" s="5">
        <v>1</v>
      </c>
      <c r="BW21" s="5">
        <v>1</v>
      </c>
      <c r="BX21" s="5">
        <v>1</v>
      </c>
      <c r="BY21" s="5">
        <v>1</v>
      </c>
      <c r="BZ21" s="5">
        <v>0</v>
      </c>
      <c r="CA21" s="5">
        <v>0</v>
      </c>
      <c r="CB21" s="5">
        <v>1</v>
      </c>
      <c r="CC21" s="5">
        <v>1</v>
      </c>
      <c r="CD21" s="5">
        <v>1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1</v>
      </c>
      <c r="CK21" s="5">
        <v>1</v>
      </c>
      <c r="CL21" s="5">
        <v>1</v>
      </c>
      <c r="CM21" s="5">
        <v>1</v>
      </c>
      <c r="CN21" s="5">
        <v>1</v>
      </c>
      <c r="CO21" s="5">
        <v>1</v>
      </c>
      <c r="CP21" s="5">
        <v>1</v>
      </c>
      <c r="CQ21" s="45">
        <v>1</v>
      </c>
      <c r="CR21" s="5">
        <v>1</v>
      </c>
    </row>
    <row r="22" spans="1:96" ht="21" customHeight="1" x14ac:dyDescent="0.25">
      <c r="A22" s="8" t="s">
        <v>99</v>
      </c>
      <c r="B22" s="9" t="s">
        <v>91</v>
      </c>
      <c r="C22" s="9" t="s">
        <v>384</v>
      </c>
      <c r="D22" s="8" t="s">
        <v>385</v>
      </c>
      <c r="E22" s="8" t="s">
        <v>386</v>
      </c>
      <c r="F22" s="8">
        <v>192</v>
      </c>
      <c r="G22" s="8">
        <v>12</v>
      </c>
      <c r="H22" s="8">
        <v>1.5</v>
      </c>
      <c r="I22" s="8">
        <v>0.75</v>
      </c>
      <c r="J22" s="8">
        <v>2</v>
      </c>
      <c r="K22" s="8">
        <v>0.6</v>
      </c>
      <c r="L22" s="8">
        <v>0</v>
      </c>
      <c r="M22" s="8">
        <v>0</v>
      </c>
      <c r="N22" s="8">
        <v>12</v>
      </c>
      <c r="O22" s="8">
        <v>1</v>
      </c>
      <c r="P22" s="8">
        <v>1</v>
      </c>
      <c r="Q22" s="8">
        <v>2</v>
      </c>
      <c r="R22" s="8">
        <v>1</v>
      </c>
      <c r="S22" s="8">
        <v>0</v>
      </c>
      <c r="T22" s="8">
        <v>0</v>
      </c>
      <c r="U22" s="8">
        <v>5</v>
      </c>
      <c r="V22" s="8">
        <v>1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4</v>
      </c>
      <c r="AC22" s="8">
        <v>0</v>
      </c>
      <c r="AD22" s="8">
        <v>0</v>
      </c>
      <c r="AE22" s="8">
        <v>2</v>
      </c>
      <c r="AF22" s="8">
        <v>0</v>
      </c>
      <c r="AG22" s="8">
        <v>0</v>
      </c>
      <c r="AH22" s="8">
        <v>0</v>
      </c>
      <c r="AI22" s="8">
        <v>3</v>
      </c>
      <c r="AJ22" s="8">
        <v>0</v>
      </c>
      <c r="AK22" s="8">
        <v>1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12</v>
      </c>
      <c r="AX22" s="8">
        <v>1</v>
      </c>
      <c r="AY22" s="8">
        <v>1</v>
      </c>
      <c r="AZ22" s="8">
        <v>2</v>
      </c>
      <c r="BA22" s="8">
        <v>1</v>
      </c>
      <c r="BB22" s="8">
        <v>0</v>
      </c>
      <c r="BC22" s="8">
        <v>0</v>
      </c>
      <c r="BD22" s="8">
        <v>1</v>
      </c>
      <c r="BE22" s="8">
        <v>1</v>
      </c>
      <c r="BF22" s="13">
        <v>1</v>
      </c>
      <c r="BG22" s="13">
        <v>1</v>
      </c>
      <c r="BH22" s="13">
        <v>1</v>
      </c>
      <c r="BI22" s="13">
        <v>1</v>
      </c>
      <c r="BJ22" s="13">
        <v>1</v>
      </c>
      <c r="BK22" s="13">
        <v>1</v>
      </c>
      <c r="BL22" s="13">
        <v>1</v>
      </c>
      <c r="BM22" s="13">
        <v>1</v>
      </c>
      <c r="BN22" s="12">
        <v>1</v>
      </c>
      <c r="BO22" s="13">
        <v>1</v>
      </c>
      <c r="BP22" s="12">
        <v>1</v>
      </c>
      <c r="BQ22" s="13">
        <v>1</v>
      </c>
      <c r="BR22" s="13">
        <v>1</v>
      </c>
      <c r="BS22" s="5">
        <v>1</v>
      </c>
      <c r="BT22" s="5">
        <v>1</v>
      </c>
      <c r="BU22" s="5">
        <v>1</v>
      </c>
      <c r="BV22" s="5">
        <v>1</v>
      </c>
      <c r="BW22" s="5">
        <v>1</v>
      </c>
      <c r="BX22" s="5">
        <v>1</v>
      </c>
      <c r="BY22" s="5">
        <v>1</v>
      </c>
      <c r="BZ22" s="5">
        <v>1</v>
      </c>
      <c r="CA22" s="5">
        <v>0</v>
      </c>
      <c r="CB22" s="5">
        <v>1</v>
      </c>
      <c r="CC22" s="5">
        <v>0</v>
      </c>
      <c r="CD22" s="5">
        <v>1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1</v>
      </c>
      <c r="CK22" s="5">
        <v>1</v>
      </c>
      <c r="CL22" s="5">
        <v>1</v>
      </c>
      <c r="CM22" s="5">
        <v>1</v>
      </c>
      <c r="CN22" s="5">
        <v>1</v>
      </c>
      <c r="CO22" s="5">
        <v>0</v>
      </c>
      <c r="CP22" s="5">
        <v>0</v>
      </c>
      <c r="CQ22" s="45">
        <v>0</v>
      </c>
      <c r="CR22" s="5">
        <v>1</v>
      </c>
    </row>
    <row r="23" spans="1:96" ht="21" customHeight="1" x14ac:dyDescent="0.25">
      <c r="A23" s="8" t="s">
        <v>99</v>
      </c>
      <c r="B23" s="9" t="s">
        <v>91</v>
      </c>
      <c r="C23" s="9" t="s">
        <v>133</v>
      </c>
      <c r="D23" s="8" t="s">
        <v>134</v>
      </c>
      <c r="E23" s="8" t="s">
        <v>135</v>
      </c>
      <c r="F23" s="8">
        <v>194</v>
      </c>
      <c r="G23" s="8">
        <v>19.600000000000001</v>
      </c>
      <c r="H23" s="8">
        <v>2.25</v>
      </c>
      <c r="I23" s="8">
        <v>1.1499999999999999</v>
      </c>
      <c r="J23" s="8">
        <v>4</v>
      </c>
      <c r="K23" s="8">
        <v>2</v>
      </c>
      <c r="L23" s="8">
        <v>1</v>
      </c>
      <c r="M23" s="8">
        <v>0</v>
      </c>
      <c r="N23" s="8">
        <v>16</v>
      </c>
      <c r="O23" s="8">
        <v>1</v>
      </c>
      <c r="P23" s="8">
        <v>0</v>
      </c>
      <c r="Q23" s="8">
        <v>2</v>
      </c>
      <c r="R23" s="8">
        <v>1</v>
      </c>
      <c r="S23" s="8">
        <v>0</v>
      </c>
      <c r="T23" s="8">
        <v>0</v>
      </c>
      <c r="U23" s="8">
        <v>10</v>
      </c>
      <c r="V23" s="8">
        <v>0</v>
      </c>
      <c r="W23" s="8">
        <v>0</v>
      </c>
      <c r="X23" s="8">
        <v>2</v>
      </c>
      <c r="Y23" s="8">
        <v>0</v>
      </c>
      <c r="Z23" s="8">
        <v>0</v>
      </c>
      <c r="AA23" s="8">
        <v>0</v>
      </c>
      <c r="AB23" s="8">
        <v>4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2</v>
      </c>
      <c r="AQ23" s="8">
        <v>0</v>
      </c>
      <c r="AR23" s="8">
        <v>0</v>
      </c>
      <c r="AS23" s="8">
        <v>0</v>
      </c>
      <c r="AT23" s="8">
        <v>1</v>
      </c>
      <c r="AU23" s="8">
        <v>0</v>
      </c>
      <c r="AV23" s="8">
        <v>0</v>
      </c>
      <c r="AW23" s="8">
        <v>16</v>
      </c>
      <c r="AX23" s="8">
        <v>1</v>
      </c>
      <c r="AY23" s="8">
        <v>0</v>
      </c>
      <c r="AZ23" s="8">
        <v>2</v>
      </c>
      <c r="BA23" s="8">
        <v>1</v>
      </c>
      <c r="BB23" s="8">
        <v>0</v>
      </c>
      <c r="BC23" s="8">
        <v>0</v>
      </c>
      <c r="BD23" s="8">
        <v>1</v>
      </c>
      <c r="BE23" s="8">
        <v>1</v>
      </c>
      <c r="BF23" s="13">
        <v>1</v>
      </c>
      <c r="BG23" s="13">
        <v>1</v>
      </c>
      <c r="BH23" s="13">
        <v>1</v>
      </c>
      <c r="BI23" s="13">
        <v>1</v>
      </c>
      <c r="BJ23" s="13">
        <v>1</v>
      </c>
      <c r="BK23" s="13">
        <v>1</v>
      </c>
      <c r="BL23" s="13">
        <v>1</v>
      </c>
      <c r="BM23" s="13">
        <v>1</v>
      </c>
      <c r="BN23" s="12">
        <v>1</v>
      </c>
      <c r="BO23" s="13">
        <v>1</v>
      </c>
      <c r="BP23" s="12">
        <v>1</v>
      </c>
      <c r="BQ23" s="13">
        <v>1</v>
      </c>
      <c r="BR23" s="13">
        <v>1</v>
      </c>
      <c r="BS23" s="5">
        <v>2</v>
      </c>
      <c r="BT23" s="5">
        <v>2</v>
      </c>
      <c r="BU23" s="5">
        <v>2</v>
      </c>
      <c r="BV23" s="5">
        <v>2</v>
      </c>
      <c r="BW23" s="5">
        <v>0</v>
      </c>
      <c r="BX23" s="5">
        <v>1</v>
      </c>
      <c r="BY23" s="5">
        <v>1</v>
      </c>
      <c r="BZ23" s="5">
        <v>1</v>
      </c>
      <c r="CA23" s="5">
        <v>0</v>
      </c>
      <c r="CB23" s="5">
        <v>1</v>
      </c>
      <c r="CC23" s="5">
        <v>0</v>
      </c>
      <c r="CD23" s="5">
        <v>1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1</v>
      </c>
      <c r="CK23" s="5">
        <v>1</v>
      </c>
      <c r="CL23" s="5">
        <v>1</v>
      </c>
      <c r="CM23" s="5">
        <v>1</v>
      </c>
      <c r="CN23" s="5">
        <v>1</v>
      </c>
      <c r="CO23" s="5">
        <v>1</v>
      </c>
      <c r="CP23" s="5">
        <v>1</v>
      </c>
      <c r="CQ23" s="45">
        <v>0</v>
      </c>
      <c r="CR23" s="5">
        <v>1</v>
      </c>
    </row>
    <row r="24" spans="1:96" ht="21" customHeight="1" x14ac:dyDescent="0.25">
      <c r="A24" s="8" t="s">
        <v>99</v>
      </c>
      <c r="B24" s="9" t="s">
        <v>91</v>
      </c>
      <c r="C24" s="9" t="s">
        <v>204</v>
      </c>
      <c r="D24" s="8" t="s">
        <v>205</v>
      </c>
      <c r="E24" s="8" t="s">
        <v>206</v>
      </c>
      <c r="F24" s="8">
        <v>200</v>
      </c>
      <c r="G24" s="8">
        <v>16</v>
      </c>
      <c r="H24" s="8">
        <v>2</v>
      </c>
      <c r="I24" s="8">
        <v>1</v>
      </c>
      <c r="J24" s="8">
        <v>3</v>
      </c>
      <c r="K24" s="8">
        <v>1</v>
      </c>
      <c r="L24" s="8">
        <v>0</v>
      </c>
      <c r="M24" s="8">
        <v>0</v>
      </c>
      <c r="N24" s="8">
        <v>16</v>
      </c>
      <c r="O24" s="8">
        <v>1</v>
      </c>
      <c r="P24" s="8">
        <v>1</v>
      </c>
      <c r="Q24" s="8">
        <v>2</v>
      </c>
      <c r="R24" s="8">
        <v>0</v>
      </c>
      <c r="S24" s="8">
        <v>0</v>
      </c>
      <c r="T24" s="8">
        <v>0</v>
      </c>
      <c r="U24" s="8">
        <v>5</v>
      </c>
      <c r="V24" s="8">
        <v>0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2</v>
      </c>
      <c r="AC24" s="8">
        <v>1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1</v>
      </c>
      <c r="AJ24" s="8">
        <v>0</v>
      </c>
      <c r="AK24" s="8">
        <v>0</v>
      </c>
      <c r="AL24" s="8">
        <v>2</v>
      </c>
      <c r="AM24" s="8">
        <v>0</v>
      </c>
      <c r="AN24" s="8">
        <v>0</v>
      </c>
      <c r="AO24" s="8">
        <v>0</v>
      </c>
      <c r="AP24" s="8">
        <v>8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16</v>
      </c>
      <c r="AX24" s="8">
        <v>1</v>
      </c>
      <c r="AY24" s="8">
        <v>1</v>
      </c>
      <c r="AZ24" s="8">
        <v>2</v>
      </c>
      <c r="BA24" s="8">
        <v>0</v>
      </c>
      <c r="BB24" s="8">
        <v>0</v>
      </c>
      <c r="BC24" s="8">
        <v>0</v>
      </c>
      <c r="BD24" s="8">
        <v>1</v>
      </c>
      <c r="BE24" s="8">
        <v>1</v>
      </c>
      <c r="BF24" s="13">
        <v>1</v>
      </c>
      <c r="BG24" s="13">
        <v>1</v>
      </c>
      <c r="BH24" s="13">
        <v>1</v>
      </c>
      <c r="BI24" s="13">
        <v>1</v>
      </c>
      <c r="BJ24" s="13">
        <v>1</v>
      </c>
      <c r="BK24" s="13">
        <v>1</v>
      </c>
      <c r="BL24" s="13">
        <v>1</v>
      </c>
      <c r="BM24" s="13">
        <v>1</v>
      </c>
      <c r="BN24" s="12">
        <v>1</v>
      </c>
      <c r="BO24" s="13">
        <v>1</v>
      </c>
      <c r="BP24" s="12">
        <v>1</v>
      </c>
      <c r="BQ24" s="13">
        <v>1</v>
      </c>
      <c r="BR24" s="13">
        <v>1</v>
      </c>
      <c r="BS24" s="5">
        <v>1</v>
      </c>
      <c r="BT24" s="5">
        <v>1</v>
      </c>
      <c r="BU24" s="5">
        <v>1</v>
      </c>
      <c r="BV24" s="5">
        <v>1</v>
      </c>
      <c r="BW24" s="5">
        <v>2</v>
      </c>
      <c r="BX24" s="5">
        <v>1</v>
      </c>
      <c r="BY24" s="5">
        <v>1</v>
      </c>
      <c r="BZ24" s="5">
        <v>1</v>
      </c>
      <c r="CA24" s="5">
        <v>0</v>
      </c>
      <c r="CB24" s="5">
        <v>1</v>
      </c>
      <c r="CC24" s="5">
        <v>0</v>
      </c>
      <c r="CD24" s="5">
        <v>1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1</v>
      </c>
      <c r="CK24" s="5">
        <v>1</v>
      </c>
      <c r="CL24" s="5">
        <v>1</v>
      </c>
      <c r="CM24" s="5">
        <v>1</v>
      </c>
      <c r="CN24" s="5">
        <v>1</v>
      </c>
      <c r="CO24" s="5">
        <v>0</v>
      </c>
      <c r="CP24" s="5">
        <v>0</v>
      </c>
      <c r="CQ24" s="45">
        <v>0</v>
      </c>
      <c r="CR24" s="5">
        <v>1</v>
      </c>
    </row>
    <row r="25" spans="1:96" ht="21" customHeight="1" x14ac:dyDescent="0.25">
      <c r="A25" s="8" t="s">
        <v>99</v>
      </c>
      <c r="B25" s="9" t="s">
        <v>91</v>
      </c>
      <c r="C25" s="9" t="s">
        <v>177</v>
      </c>
      <c r="D25" s="8" t="s">
        <v>178</v>
      </c>
      <c r="E25" s="8" t="s">
        <v>179</v>
      </c>
      <c r="F25" s="8">
        <v>203</v>
      </c>
      <c r="G25" s="8">
        <v>12</v>
      </c>
      <c r="H25" s="8">
        <v>1</v>
      </c>
      <c r="I25" s="8">
        <v>1</v>
      </c>
      <c r="J25" s="8">
        <v>4</v>
      </c>
      <c r="K25" s="8">
        <v>1</v>
      </c>
      <c r="L25" s="8">
        <v>0</v>
      </c>
      <c r="M25" s="8">
        <v>0</v>
      </c>
      <c r="N25" s="8">
        <v>12</v>
      </c>
      <c r="O25" s="8">
        <v>1</v>
      </c>
      <c r="P25" s="8">
        <v>1</v>
      </c>
      <c r="Q25" s="8">
        <v>4</v>
      </c>
      <c r="R25" s="8">
        <v>1</v>
      </c>
      <c r="S25" s="8">
        <v>0</v>
      </c>
      <c r="T25" s="8">
        <v>0</v>
      </c>
      <c r="U25" s="8">
        <v>9</v>
      </c>
      <c r="V25" s="8">
        <v>1</v>
      </c>
      <c r="W25" s="8">
        <v>1</v>
      </c>
      <c r="X25" s="8">
        <v>4</v>
      </c>
      <c r="Y25" s="8">
        <v>0</v>
      </c>
      <c r="Z25" s="8">
        <v>0</v>
      </c>
      <c r="AA25" s="8">
        <v>0</v>
      </c>
      <c r="AB25" s="8">
        <v>2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1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1</v>
      </c>
      <c r="AU25" s="8">
        <v>0</v>
      </c>
      <c r="AV25" s="8">
        <v>0</v>
      </c>
      <c r="AW25" s="8">
        <v>9</v>
      </c>
      <c r="AX25" s="8">
        <v>1</v>
      </c>
      <c r="AY25" s="8">
        <v>1</v>
      </c>
      <c r="AZ25" s="8">
        <v>4</v>
      </c>
      <c r="BA25" s="8">
        <v>1</v>
      </c>
      <c r="BB25" s="8">
        <v>0</v>
      </c>
      <c r="BC25" s="8">
        <v>0</v>
      </c>
      <c r="BD25" s="8">
        <v>1</v>
      </c>
      <c r="BE25" s="8">
        <v>0</v>
      </c>
      <c r="BF25" s="13">
        <v>1</v>
      </c>
      <c r="BG25" s="13">
        <v>1</v>
      </c>
      <c r="BH25" s="13">
        <v>1</v>
      </c>
      <c r="BI25" s="13">
        <v>1</v>
      </c>
      <c r="BJ25" s="13">
        <v>1</v>
      </c>
      <c r="BK25" s="13">
        <v>1</v>
      </c>
      <c r="BL25" s="13">
        <v>1</v>
      </c>
      <c r="BM25" s="13">
        <v>1</v>
      </c>
      <c r="BN25" s="12">
        <v>1</v>
      </c>
      <c r="BO25" s="13">
        <v>0</v>
      </c>
      <c r="BP25" s="12">
        <v>0</v>
      </c>
      <c r="BQ25" s="13">
        <v>0</v>
      </c>
      <c r="BR25" s="13">
        <v>0</v>
      </c>
      <c r="BS25" s="5">
        <v>2</v>
      </c>
      <c r="BT25" s="5">
        <v>2</v>
      </c>
      <c r="BU25" s="5">
        <v>2</v>
      </c>
      <c r="BV25" s="5">
        <v>2</v>
      </c>
      <c r="BW25" s="5">
        <v>2</v>
      </c>
      <c r="BX25" s="5">
        <v>1</v>
      </c>
      <c r="BY25" s="5">
        <v>1</v>
      </c>
      <c r="BZ25" s="5">
        <v>0</v>
      </c>
      <c r="CA25" s="5">
        <v>0</v>
      </c>
      <c r="CB25" s="5">
        <v>1</v>
      </c>
      <c r="CC25" s="5">
        <v>0</v>
      </c>
      <c r="CD25" s="5">
        <v>1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1</v>
      </c>
      <c r="CK25" s="5">
        <v>1</v>
      </c>
      <c r="CL25" s="5">
        <v>1</v>
      </c>
      <c r="CM25" s="5">
        <v>1</v>
      </c>
      <c r="CN25" s="5">
        <v>1</v>
      </c>
      <c r="CO25" s="5">
        <v>0</v>
      </c>
      <c r="CP25" s="5">
        <v>0</v>
      </c>
      <c r="CQ25" s="45">
        <v>0</v>
      </c>
      <c r="CR25" s="5">
        <v>1</v>
      </c>
    </row>
    <row r="26" spans="1:96" ht="21" customHeight="1" x14ac:dyDescent="0.25">
      <c r="A26" s="8" t="s">
        <v>99</v>
      </c>
      <c r="B26" s="9" t="s">
        <v>91</v>
      </c>
      <c r="C26" s="9" t="s">
        <v>401</v>
      </c>
      <c r="D26" s="74" t="s">
        <v>402</v>
      </c>
      <c r="E26" s="8" t="s">
        <v>403</v>
      </c>
      <c r="F26" s="8">
        <v>215</v>
      </c>
      <c r="G26" s="8">
        <v>22</v>
      </c>
      <c r="H26" s="8">
        <v>2.75</v>
      </c>
      <c r="I26" s="8">
        <v>1</v>
      </c>
      <c r="J26" s="8">
        <v>4</v>
      </c>
      <c r="K26" s="8">
        <v>1</v>
      </c>
      <c r="L26" s="8">
        <v>0</v>
      </c>
      <c r="M26" s="8">
        <v>0</v>
      </c>
      <c r="N26" s="8">
        <v>21</v>
      </c>
      <c r="O26" s="8">
        <v>1</v>
      </c>
      <c r="P26" s="8">
        <v>1</v>
      </c>
      <c r="Q26" s="8">
        <v>3</v>
      </c>
      <c r="R26" s="8">
        <v>1</v>
      </c>
      <c r="S26" s="8">
        <v>0</v>
      </c>
      <c r="T26" s="8">
        <v>0</v>
      </c>
      <c r="U26" s="8">
        <v>11</v>
      </c>
      <c r="V26" s="8">
        <v>1</v>
      </c>
      <c r="W26" s="8">
        <v>0</v>
      </c>
      <c r="X26" s="8">
        <v>2</v>
      </c>
      <c r="Y26" s="8">
        <v>1</v>
      </c>
      <c r="Z26" s="8">
        <v>0</v>
      </c>
      <c r="AA26" s="8">
        <v>0</v>
      </c>
      <c r="AB26" s="8">
        <v>8</v>
      </c>
      <c r="AC26" s="8">
        <v>0</v>
      </c>
      <c r="AD26" s="8">
        <v>1</v>
      </c>
      <c r="AE26" s="8">
        <v>1</v>
      </c>
      <c r="AF26" s="8">
        <v>0</v>
      </c>
      <c r="AG26" s="8">
        <v>0</v>
      </c>
      <c r="AH26" s="8">
        <v>0</v>
      </c>
      <c r="AI26" s="8">
        <v>2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21</v>
      </c>
      <c r="AX26" s="8">
        <v>1</v>
      </c>
      <c r="AY26" s="8">
        <v>1</v>
      </c>
      <c r="AZ26" s="8">
        <v>3</v>
      </c>
      <c r="BA26" s="8">
        <v>1</v>
      </c>
      <c r="BB26" s="8">
        <v>0</v>
      </c>
      <c r="BC26" s="8">
        <v>0</v>
      </c>
      <c r="BD26" s="8">
        <v>1</v>
      </c>
      <c r="BE26" s="8">
        <v>1</v>
      </c>
      <c r="BF26" s="13">
        <v>1</v>
      </c>
      <c r="BG26" s="13">
        <v>1</v>
      </c>
      <c r="BH26" s="13">
        <v>1</v>
      </c>
      <c r="BI26" s="13">
        <v>1</v>
      </c>
      <c r="BJ26" s="13">
        <v>1</v>
      </c>
      <c r="BK26" s="13">
        <v>1</v>
      </c>
      <c r="BL26" s="13">
        <v>1</v>
      </c>
      <c r="BM26" s="13">
        <v>1</v>
      </c>
      <c r="BN26" s="12">
        <v>1</v>
      </c>
      <c r="BO26" s="13">
        <v>1</v>
      </c>
      <c r="BP26" s="12">
        <v>1</v>
      </c>
      <c r="BQ26" s="13">
        <v>1</v>
      </c>
      <c r="BR26" s="13">
        <v>1</v>
      </c>
      <c r="BS26" s="5">
        <v>1</v>
      </c>
      <c r="BT26" s="5">
        <v>1</v>
      </c>
      <c r="BU26" s="5">
        <v>1</v>
      </c>
      <c r="BV26" s="5">
        <v>1</v>
      </c>
      <c r="BW26" s="5">
        <v>2</v>
      </c>
      <c r="BX26" s="5">
        <v>1</v>
      </c>
      <c r="BY26" s="5">
        <v>1</v>
      </c>
      <c r="BZ26" s="5">
        <v>1</v>
      </c>
      <c r="CA26" s="5">
        <v>1</v>
      </c>
      <c r="CB26" s="5">
        <v>1</v>
      </c>
      <c r="CC26" s="5">
        <v>0</v>
      </c>
      <c r="CD26" s="5">
        <v>1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1</v>
      </c>
      <c r="CK26" s="5">
        <v>1</v>
      </c>
      <c r="CL26" s="5">
        <v>1</v>
      </c>
      <c r="CM26" s="5">
        <v>1</v>
      </c>
      <c r="CN26" s="5">
        <v>1</v>
      </c>
      <c r="CO26" s="5">
        <v>0</v>
      </c>
      <c r="CP26" s="5">
        <v>0</v>
      </c>
      <c r="CQ26" s="45">
        <v>1</v>
      </c>
      <c r="CR26" s="5">
        <v>0</v>
      </c>
    </row>
    <row r="27" spans="1:96" ht="21" customHeight="1" x14ac:dyDescent="0.25">
      <c r="A27" s="8" t="s">
        <v>99</v>
      </c>
      <c r="B27" s="9" t="s">
        <v>91</v>
      </c>
      <c r="C27" s="9" t="s">
        <v>348</v>
      </c>
      <c r="D27" s="8" t="s">
        <v>349</v>
      </c>
      <c r="E27" s="8" t="s">
        <v>350</v>
      </c>
      <c r="F27" s="8">
        <v>222</v>
      </c>
      <c r="G27" s="8">
        <v>22</v>
      </c>
      <c r="H27" s="8">
        <v>2</v>
      </c>
      <c r="I27" s="8">
        <v>1</v>
      </c>
      <c r="J27" s="8">
        <v>4</v>
      </c>
      <c r="K27" s="8">
        <v>1</v>
      </c>
      <c r="L27" s="8">
        <v>1</v>
      </c>
      <c r="M27" s="8">
        <v>0</v>
      </c>
      <c r="N27" s="8">
        <v>20</v>
      </c>
      <c r="O27" s="8">
        <v>1</v>
      </c>
      <c r="P27" s="8">
        <v>1</v>
      </c>
      <c r="Q27" s="8">
        <v>4</v>
      </c>
      <c r="R27" s="8">
        <v>1</v>
      </c>
      <c r="S27" s="8">
        <v>1</v>
      </c>
      <c r="T27" s="8">
        <v>0</v>
      </c>
      <c r="U27" s="8">
        <v>7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3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9</v>
      </c>
      <c r="AJ27" s="8">
        <v>0</v>
      </c>
      <c r="AK27" s="8">
        <v>0</v>
      </c>
      <c r="AL27" s="8">
        <v>4</v>
      </c>
      <c r="AM27" s="8">
        <v>1</v>
      </c>
      <c r="AN27" s="8">
        <v>1</v>
      </c>
      <c r="AO27" s="8">
        <v>0</v>
      </c>
      <c r="AP27" s="8">
        <v>2</v>
      </c>
      <c r="AQ27" s="8">
        <v>0</v>
      </c>
      <c r="AR27" s="8">
        <v>1</v>
      </c>
      <c r="AS27" s="8">
        <v>0</v>
      </c>
      <c r="AT27" s="8">
        <v>0</v>
      </c>
      <c r="AU27" s="8">
        <v>0</v>
      </c>
      <c r="AV27" s="8">
        <v>0</v>
      </c>
      <c r="AW27" s="8">
        <v>15</v>
      </c>
      <c r="AX27" s="8">
        <v>0</v>
      </c>
      <c r="AY27" s="8">
        <v>1</v>
      </c>
      <c r="AZ27" s="8">
        <v>4</v>
      </c>
      <c r="BA27" s="8">
        <v>1</v>
      </c>
      <c r="BB27" s="8">
        <v>1</v>
      </c>
      <c r="BC27" s="8">
        <v>0</v>
      </c>
      <c r="BD27" s="8">
        <v>1</v>
      </c>
      <c r="BE27" s="8">
        <v>1</v>
      </c>
      <c r="BF27" s="13">
        <v>1</v>
      </c>
      <c r="BG27" s="13">
        <v>1</v>
      </c>
      <c r="BH27" s="13">
        <v>1</v>
      </c>
      <c r="BI27" s="13">
        <v>1</v>
      </c>
      <c r="BJ27" s="13">
        <v>1</v>
      </c>
      <c r="BK27" s="13">
        <v>1</v>
      </c>
      <c r="BL27" s="13">
        <v>1</v>
      </c>
      <c r="BM27" s="13">
        <v>1</v>
      </c>
      <c r="BN27" s="12">
        <v>1</v>
      </c>
      <c r="BO27" s="13">
        <v>1</v>
      </c>
      <c r="BP27" s="12">
        <v>1</v>
      </c>
      <c r="BQ27" s="13">
        <v>1</v>
      </c>
      <c r="BR27" s="13">
        <v>1</v>
      </c>
      <c r="BS27" s="5">
        <v>2</v>
      </c>
      <c r="BT27" s="5">
        <v>2</v>
      </c>
      <c r="BU27" s="5">
        <v>2</v>
      </c>
      <c r="BV27" s="5">
        <v>2</v>
      </c>
      <c r="BW27" s="5">
        <v>2</v>
      </c>
      <c r="BX27" s="5">
        <v>1</v>
      </c>
      <c r="BY27" s="5">
        <v>1</v>
      </c>
      <c r="BZ27" s="5">
        <v>1</v>
      </c>
      <c r="CA27" s="5">
        <v>1</v>
      </c>
      <c r="CB27" s="5">
        <v>1</v>
      </c>
      <c r="CC27" s="5">
        <v>1</v>
      </c>
      <c r="CD27" s="5">
        <v>1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1</v>
      </c>
      <c r="CK27" s="5">
        <v>1</v>
      </c>
      <c r="CL27" s="5">
        <v>1</v>
      </c>
      <c r="CM27" s="5">
        <v>1</v>
      </c>
      <c r="CN27" s="5">
        <v>1</v>
      </c>
      <c r="CO27" s="5">
        <v>1</v>
      </c>
      <c r="CP27" s="5">
        <v>1</v>
      </c>
      <c r="CQ27" s="45">
        <v>1</v>
      </c>
      <c r="CR27" s="5">
        <v>1</v>
      </c>
    </row>
    <row r="28" spans="1:96" ht="21" customHeight="1" x14ac:dyDescent="0.25">
      <c r="A28" s="8" t="s">
        <v>439</v>
      </c>
      <c r="B28" s="33" t="s">
        <v>98</v>
      </c>
      <c r="C28" s="33" t="s">
        <v>92</v>
      </c>
      <c r="D28" s="4" t="s">
        <v>93</v>
      </c>
      <c r="E28" s="5" t="s">
        <v>94</v>
      </c>
      <c r="F28" s="5">
        <v>231</v>
      </c>
      <c r="G28" s="5">
        <v>22</v>
      </c>
      <c r="H28" s="5">
        <v>2</v>
      </c>
      <c r="I28" s="5">
        <v>2</v>
      </c>
      <c r="J28" s="5">
        <v>3</v>
      </c>
      <c r="K28" s="5">
        <v>1</v>
      </c>
      <c r="L28" s="5">
        <v>1</v>
      </c>
      <c r="M28" s="5">
        <v>0</v>
      </c>
      <c r="N28" s="5">
        <v>22</v>
      </c>
      <c r="O28" s="5">
        <v>2</v>
      </c>
      <c r="P28" s="5">
        <v>2</v>
      </c>
      <c r="Q28" s="5">
        <v>3</v>
      </c>
      <c r="R28" s="5">
        <v>0</v>
      </c>
      <c r="S28" s="5">
        <v>1</v>
      </c>
      <c r="T28" s="5">
        <v>0</v>
      </c>
      <c r="U28" s="8">
        <v>11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0</v>
      </c>
      <c r="AB28" s="8">
        <v>2</v>
      </c>
      <c r="AC28" s="8">
        <v>1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6</v>
      </c>
      <c r="AJ28" s="8">
        <v>1</v>
      </c>
      <c r="AK28" s="8">
        <v>0</v>
      </c>
      <c r="AL28" s="8">
        <v>3</v>
      </c>
      <c r="AM28" s="8">
        <v>0</v>
      </c>
      <c r="AN28" s="8">
        <v>0</v>
      </c>
      <c r="AO28" s="8">
        <v>0</v>
      </c>
      <c r="AP28" s="8">
        <v>3</v>
      </c>
      <c r="AQ28" s="8">
        <v>0</v>
      </c>
      <c r="AR28" s="8">
        <v>0</v>
      </c>
      <c r="AS28" s="8">
        <v>0</v>
      </c>
      <c r="AT28" s="8">
        <v>0</v>
      </c>
      <c r="AU28" s="8">
        <v>1</v>
      </c>
      <c r="AV28" s="8">
        <v>0</v>
      </c>
      <c r="AW28" s="8">
        <v>22</v>
      </c>
      <c r="AX28" s="8">
        <v>1</v>
      </c>
      <c r="AY28" s="8">
        <v>1</v>
      </c>
      <c r="AZ28" s="8">
        <v>3</v>
      </c>
      <c r="BA28" s="8">
        <v>0</v>
      </c>
      <c r="BB28" s="8">
        <v>1</v>
      </c>
      <c r="BC28" s="8">
        <v>0</v>
      </c>
      <c r="BD28" s="5">
        <v>1</v>
      </c>
      <c r="BE28" s="5">
        <v>1</v>
      </c>
      <c r="BF28" s="8">
        <v>1</v>
      </c>
      <c r="BG28" s="8">
        <v>1</v>
      </c>
      <c r="BH28" s="8">
        <v>1</v>
      </c>
      <c r="BI28" s="8">
        <v>1</v>
      </c>
      <c r="BJ28" s="8">
        <v>1</v>
      </c>
      <c r="BK28" s="8">
        <v>1</v>
      </c>
      <c r="BL28" s="8">
        <v>1</v>
      </c>
      <c r="BM28" s="8">
        <v>1</v>
      </c>
      <c r="BN28" s="14">
        <v>1</v>
      </c>
      <c r="BO28" s="14">
        <v>1</v>
      </c>
      <c r="BP28" s="14">
        <v>1</v>
      </c>
      <c r="BQ28" s="14">
        <v>1</v>
      </c>
      <c r="BR28" s="14">
        <v>1</v>
      </c>
      <c r="BS28" s="5">
        <v>1</v>
      </c>
      <c r="BT28" s="5">
        <v>1</v>
      </c>
      <c r="BU28" s="5">
        <v>1</v>
      </c>
      <c r="BV28" s="5">
        <v>1</v>
      </c>
      <c r="BW28" s="5">
        <v>1</v>
      </c>
      <c r="BX28" s="14">
        <v>1</v>
      </c>
      <c r="BY28" s="14">
        <v>1</v>
      </c>
      <c r="BZ28" s="14">
        <v>0</v>
      </c>
      <c r="CA28" s="5">
        <v>1</v>
      </c>
      <c r="CB28" s="5">
        <v>1</v>
      </c>
      <c r="CC28" s="5">
        <v>0</v>
      </c>
      <c r="CD28" s="5">
        <v>1</v>
      </c>
      <c r="CE28" s="5">
        <v>0</v>
      </c>
      <c r="CF28" s="14">
        <v>0</v>
      </c>
      <c r="CG28" s="14">
        <v>0</v>
      </c>
      <c r="CH28" s="14">
        <v>0</v>
      </c>
      <c r="CI28" s="14">
        <v>0</v>
      </c>
      <c r="CJ28" s="5">
        <v>1</v>
      </c>
      <c r="CK28" s="5">
        <v>1</v>
      </c>
      <c r="CL28" s="5">
        <v>1</v>
      </c>
      <c r="CM28" s="5">
        <v>1</v>
      </c>
      <c r="CN28" s="14">
        <v>1</v>
      </c>
      <c r="CO28" s="14">
        <v>1</v>
      </c>
      <c r="CP28" s="14">
        <v>1</v>
      </c>
      <c r="CQ28" s="56">
        <v>1</v>
      </c>
      <c r="CR28" s="14">
        <v>1</v>
      </c>
    </row>
    <row r="29" spans="1:96" ht="21" customHeight="1" x14ac:dyDescent="0.25">
      <c r="A29" s="8" t="s">
        <v>99</v>
      </c>
      <c r="B29" s="9" t="s">
        <v>91</v>
      </c>
      <c r="C29" s="9" t="s">
        <v>201</v>
      </c>
      <c r="D29" s="8" t="s">
        <v>202</v>
      </c>
      <c r="E29" s="8" t="s">
        <v>203</v>
      </c>
      <c r="F29" s="8">
        <v>232</v>
      </c>
      <c r="G29" s="8">
        <v>24.6</v>
      </c>
      <c r="H29" s="8">
        <v>2.75</v>
      </c>
      <c r="I29" s="8">
        <v>1.2</v>
      </c>
      <c r="J29" s="8">
        <v>4</v>
      </c>
      <c r="K29" s="8">
        <v>1</v>
      </c>
      <c r="L29" s="8">
        <v>0</v>
      </c>
      <c r="M29" s="8">
        <v>0</v>
      </c>
      <c r="N29" s="8">
        <v>21</v>
      </c>
      <c r="O29" s="8">
        <v>2</v>
      </c>
      <c r="P29" s="8">
        <v>1</v>
      </c>
      <c r="Q29" s="8">
        <v>3</v>
      </c>
      <c r="R29" s="8">
        <v>0</v>
      </c>
      <c r="S29" s="8">
        <v>0</v>
      </c>
      <c r="T29" s="8">
        <v>0</v>
      </c>
      <c r="U29" s="8">
        <v>11</v>
      </c>
      <c r="V29" s="8">
        <v>0</v>
      </c>
      <c r="W29" s="8">
        <v>1</v>
      </c>
      <c r="X29" s="8">
        <v>0</v>
      </c>
      <c r="Y29" s="8">
        <v>0</v>
      </c>
      <c r="Z29" s="8">
        <v>0</v>
      </c>
      <c r="AA29" s="8">
        <v>0</v>
      </c>
      <c r="AB29" s="8">
        <v>5</v>
      </c>
      <c r="AC29" s="8">
        <v>1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5</v>
      </c>
      <c r="AJ29" s="8">
        <v>1</v>
      </c>
      <c r="AK29" s="8">
        <v>0</v>
      </c>
      <c r="AL29" s="8">
        <v>2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1</v>
      </c>
      <c r="AT29" s="8">
        <v>0</v>
      </c>
      <c r="AU29" s="8">
        <v>0</v>
      </c>
      <c r="AV29" s="8">
        <v>0</v>
      </c>
      <c r="AW29" s="8">
        <v>16</v>
      </c>
      <c r="AX29" s="8">
        <v>1</v>
      </c>
      <c r="AY29" s="8">
        <v>1</v>
      </c>
      <c r="AZ29" s="8">
        <v>3</v>
      </c>
      <c r="BA29" s="8">
        <v>0</v>
      </c>
      <c r="BB29" s="8">
        <v>0</v>
      </c>
      <c r="BC29" s="8">
        <v>0</v>
      </c>
      <c r="BD29" s="8">
        <v>1</v>
      </c>
      <c r="BE29" s="8">
        <v>1</v>
      </c>
      <c r="BF29" s="12">
        <v>1</v>
      </c>
      <c r="BG29" s="13">
        <v>1</v>
      </c>
      <c r="BH29" s="13">
        <v>1</v>
      </c>
      <c r="BI29" s="13">
        <v>1</v>
      </c>
      <c r="BJ29" s="13">
        <v>1</v>
      </c>
      <c r="BK29" s="13">
        <v>1</v>
      </c>
      <c r="BL29" s="13">
        <v>1</v>
      </c>
      <c r="BM29" s="13">
        <v>1</v>
      </c>
      <c r="BN29" s="12">
        <v>1</v>
      </c>
      <c r="BO29" s="13">
        <v>1</v>
      </c>
      <c r="BP29" s="12">
        <v>1</v>
      </c>
      <c r="BQ29" s="13">
        <v>1</v>
      </c>
      <c r="BR29" s="13">
        <v>1</v>
      </c>
      <c r="BS29" s="5">
        <v>2</v>
      </c>
      <c r="BT29" s="5">
        <v>2</v>
      </c>
      <c r="BU29" s="5">
        <v>2</v>
      </c>
      <c r="BV29" s="5">
        <v>2</v>
      </c>
      <c r="BW29" s="5">
        <v>2</v>
      </c>
      <c r="BX29" s="5">
        <v>1</v>
      </c>
      <c r="BY29" s="5">
        <v>1</v>
      </c>
      <c r="BZ29" s="5">
        <v>1</v>
      </c>
      <c r="CA29" s="5">
        <v>1</v>
      </c>
      <c r="CB29" s="5">
        <v>1</v>
      </c>
      <c r="CC29" s="5">
        <v>0</v>
      </c>
      <c r="CD29" s="5">
        <v>1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1</v>
      </c>
      <c r="CK29" s="5">
        <v>1</v>
      </c>
      <c r="CL29" s="5">
        <v>1</v>
      </c>
      <c r="CM29" s="5">
        <v>1</v>
      </c>
      <c r="CN29" s="5">
        <v>1</v>
      </c>
      <c r="CO29" s="5">
        <v>1</v>
      </c>
      <c r="CP29" s="5">
        <v>1</v>
      </c>
      <c r="CQ29" s="45">
        <v>1</v>
      </c>
      <c r="CR29" s="5">
        <v>1</v>
      </c>
    </row>
    <row r="30" spans="1:96" ht="21" customHeight="1" x14ac:dyDescent="0.25">
      <c r="A30" s="8" t="s">
        <v>99</v>
      </c>
      <c r="B30" s="9" t="s">
        <v>91</v>
      </c>
      <c r="C30" s="9" t="s">
        <v>342</v>
      </c>
      <c r="D30" s="8" t="s">
        <v>343</v>
      </c>
      <c r="E30" s="8" t="s">
        <v>344</v>
      </c>
      <c r="F30" s="8">
        <v>241</v>
      </c>
      <c r="G30" s="8">
        <v>20</v>
      </c>
      <c r="H30" s="8">
        <v>2</v>
      </c>
      <c r="I30" s="8">
        <v>1</v>
      </c>
      <c r="J30" s="8">
        <v>4</v>
      </c>
      <c r="K30" s="8">
        <v>1</v>
      </c>
      <c r="L30" s="8">
        <v>0</v>
      </c>
      <c r="M30" s="8">
        <v>0</v>
      </c>
      <c r="N30" s="8">
        <v>20</v>
      </c>
      <c r="O30" s="8">
        <v>1</v>
      </c>
      <c r="P30" s="8">
        <v>1</v>
      </c>
      <c r="Q30" s="8">
        <v>3</v>
      </c>
      <c r="R30" s="8">
        <v>1</v>
      </c>
      <c r="S30" s="8">
        <v>0</v>
      </c>
      <c r="T30" s="8">
        <v>0</v>
      </c>
      <c r="U30" s="8">
        <v>15</v>
      </c>
      <c r="V30" s="8">
        <v>1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5</v>
      </c>
      <c r="AC30" s="8">
        <v>0</v>
      </c>
      <c r="AD30" s="8">
        <v>1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20</v>
      </c>
      <c r="AX30" s="8">
        <v>1</v>
      </c>
      <c r="AY30" s="8">
        <v>1</v>
      </c>
      <c r="AZ30" s="8">
        <v>3</v>
      </c>
      <c r="BA30" s="8">
        <v>1</v>
      </c>
      <c r="BB30" s="8">
        <v>0</v>
      </c>
      <c r="BC30" s="8">
        <v>0</v>
      </c>
      <c r="BD30" s="8">
        <v>1</v>
      </c>
      <c r="BE30" s="8">
        <v>1</v>
      </c>
      <c r="BF30" s="13">
        <v>1</v>
      </c>
      <c r="BG30" s="13">
        <v>1</v>
      </c>
      <c r="BH30" s="13">
        <v>1</v>
      </c>
      <c r="BI30" s="13">
        <v>1</v>
      </c>
      <c r="BJ30" s="13">
        <v>1</v>
      </c>
      <c r="BK30" s="13">
        <v>1</v>
      </c>
      <c r="BL30" s="13">
        <v>1</v>
      </c>
      <c r="BM30" s="13">
        <v>1</v>
      </c>
      <c r="BN30" s="12">
        <v>1</v>
      </c>
      <c r="BO30" s="13">
        <v>1</v>
      </c>
      <c r="BP30" s="12">
        <v>1</v>
      </c>
      <c r="BQ30" s="13">
        <v>1</v>
      </c>
      <c r="BR30" s="13">
        <v>1</v>
      </c>
      <c r="BS30" s="5">
        <v>2</v>
      </c>
      <c r="BT30" s="5">
        <v>2</v>
      </c>
      <c r="BU30" s="5">
        <v>2</v>
      </c>
      <c r="BV30" s="5">
        <v>2</v>
      </c>
      <c r="BW30" s="5">
        <v>2</v>
      </c>
      <c r="BX30" s="5">
        <v>1</v>
      </c>
      <c r="BY30" s="5">
        <v>1</v>
      </c>
      <c r="BZ30" s="5">
        <v>1</v>
      </c>
      <c r="CA30" s="5">
        <v>0</v>
      </c>
      <c r="CB30" s="5">
        <v>1</v>
      </c>
      <c r="CC30" s="5">
        <v>1</v>
      </c>
      <c r="CD30" s="5">
        <v>1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1</v>
      </c>
      <c r="CK30" s="5">
        <v>1</v>
      </c>
      <c r="CL30" s="5">
        <v>1</v>
      </c>
      <c r="CM30" s="5">
        <v>1</v>
      </c>
      <c r="CN30" s="5">
        <v>1</v>
      </c>
      <c r="CO30" s="5">
        <v>1</v>
      </c>
      <c r="CP30" s="5">
        <v>0</v>
      </c>
      <c r="CQ30" s="45">
        <v>0</v>
      </c>
      <c r="CR30" s="5">
        <v>1</v>
      </c>
    </row>
    <row r="31" spans="1:96" ht="21" customHeight="1" x14ac:dyDescent="0.25">
      <c r="A31" s="8" t="s">
        <v>99</v>
      </c>
      <c r="B31" s="9" t="s">
        <v>91</v>
      </c>
      <c r="C31" s="9" t="s">
        <v>369</v>
      </c>
      <c r="D31" s="8" t="s">
        <v>370</v>
      </c>
      <c r="E31" s="8" t="s">
        <v>371</v>
      </c>
      <c r="F31" s="8">
        <v>241</v>
      </c>
      <c r="G31" s="8">
        <v>21</v>
      </c>
      <c r="H31" s="8">
        <v>2</v>
      </c>
      <c r="I31" s="8">
        <v>1</v>
      </c>
      <c r="J31" s="8">
        <v>4</v>
      </c>
      <c r="K31" s="8">
        <v>1</v>
      </c>
      <c r="L31" s="8">
        <v>0</v>
      </c>
      <c r="M31" s="8">
        <v>0</v>
      </c>
      <c r="N31" s="8">
        <v>20</v>
      </c>
      <c r="O31" s="8">
        <v>2</v>
      </c>
      <c r="P31" s="8">
        <v>1</v>
      </c>
      <c r="Q31" s="8">
        <v>4</v>
      </c>
      <c r="R31" s="8">
        <v>1</v>
      </c>
      <c r="S31" s="8">
        <v>0</v>
      </c>
      <c r="T31" s="8">
        <v>0</v>
      </c>
      <c r="U31" s="8">
        <v>13</v>
      </c>
      <c r="V31" s="8">
        <v>1</v>
      </c>
      <c r="W31" s="8">
        <v>1</v>
      </c>
      <c r="X31" s="8">
        <v>3</v>
      </c>
      <c r="Y31" s="8">
        <v>1</v>
      </c>
      <c r="Z31" s="8">
        <v>0</v>
      </c>
      <c r="AA31" s="8">
        <v>0</v>
      </c>
      <c r="AB31" s="8">
        <v>2</v>
      </c>
      <c r="AC31" s="8">
        <v>0</v>
      </c>
      <c r="AD31" s="8">
        <v>0</v>
      </c>
      <c r="AE31" s="8">
        <v>1</v>
      </c>
      <c r="AF31" s="8">
        <v>0</v>
      </c>
      <c r="AG31" s="8">
        <v>0</v>
      </c>
      <c r="AH31" s="8">
        <v>0</v>
      </c>
      <c r="AI31" s="8">
        <v>2</v>
      </c>
      <c r="AJ31" s="8">
        <v>1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2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20</v>
      </c>
      <c r="AX31" s="8">
        <v>2</v>
      </c>
      <c r="AY31" s="8">
        <v>1</v>
      </c>
      <c r="AZ31" s="8">
        <v>4</v>
      </c>
      <c r="BA31" s="8">
        <v>1</v>
      </c>
      <c r="BB31" s="8">
        <v>0</v>
      </c>
      <c r="BC31" s="8">
        <v>0</v>
      </c>
      <c r="BD31" s="8">
        <v>1</v>
      </c>
      <c r="BE31" s="8">
        <v>1</v>
      </c>
      <c r="BF31" s="13">
        <v>1</v>
      </c>
      <c r="BG31" s="13">
        <v>1</v>
      </c>
      <c r="BH31" s="13">
        <v>1</v>
      </c>
      <c r="BI31" s="13">
        <v>1</v>
      </c>
      <c r="BJ31" s="13">
        <v>1</v>
      </c>
      <c r="BK31" s="13">
        <v>1</v>
      </c>
      <c r="BL31" s="13">
        <v>1</v>
      </c>
      <c r="BM31" s="13">
        <v>1</v>
      </c>
      <c r="BN31" s="12">
        <v>1</v>
      </c>
      <c r="BO31" s="13">
        <v>1</v>
      </c>
      <c r="BP31" s="12">
        <v>1</v>
      </c>
      <c r="BQ31" s="13">
        <v>1</v>
      </c>
      <c r="BR31" s="13">
        <v>1</v>
      </c>
      <c r="BS31" s="5">
        <v>2</v>
      </c>
      <c r="BT31" s="5">
        <v>2</v>
      </c>
      <c r="BU31" s="5">
        <v>2</v>
      </c>
      <c r="BV31" s="5">
        <v>2</v>
      </c>
      <c r="BW31" s="5">
        <v>2</v>
      </c>
      <c r="BX31" s="5">
        <v>1</v>
      </c>
      <c r="BY31" s="5">
        <v>1</v>
      </c>
      <c r="BZ31" s="5">
        <v>1</v>
      </c>
      <c r="CA31" s="5">
        <v>0</v>
      </c>
      <c r="CB31" s="5">
        <v>1</v>
      </c>
      <c r="CC31" s="5">
        <v>0</v>
      </c>
      <c r="CD31" s="5">
        <v>1</v>
      </c>
      <c r="CE31" s="5">
        <v>0</v>
      </c>
      <c r="CF31" s="5">
        <v>0</v>
      </c>
      <c r="CG31" s="5">
        <v>0</v>
      </c>
      <c r="CH31" s="5">
        <v>0</v>
      </c>
      <c r="CI31" s="5">
        <v>1</v>
      </c>
      <c r="CJ31" s="5">
        <v>1</v>
      </c>
      <c r="CK31" s="5">
        <v>1</v>
      </c>
      <c r="CL31" s="5">
        <v>1</v>
      </c>
      <c r="CM31" s="5">
        <v>1</v>
      </c>
      <c r="CN31" s="5">
        <v>1</v>
      </c>
      <c r="CO31" s="5">
        <v>0</v>
      </c>
      <c r="CP31" s="5">
        <v>0</v>
      </c>
      <c r="CQ31" s="45">
        <v>0</v>
      </c>
      <c r="CR31" s="5">
        <v>1</v>
      </c>
    </row>
    <row r="32" spans="1:96" ht="21" customHeight="1" x14ac:dyDescent="0.25">
      <c r="A32" s="8" t="s">
        <v>99</v>
      </c>
      <c r="B32" s="9" t="s">
        <v>91</v>
      </c>
      <c r="C32" s="9" t="s">
        <v>421</v>
      </c>
      <c r="D32" s="8" t="s">
        <v>422</v>
      </c>
      <c r="E32" s="8" t="s">
        <v>423</v>
      </c>
      <c r="F32" s="8">
        <v>242</v>
      </c>
      <c r="G32" s="8">
        <v>19.600000000000001</v>
      </c>
      <c r="H32" s="8">
        <v>2.75</v>
      </c>
      <c r="I32" s="8">
        <v>2.8</v>
      </c>
      <c r="J32" s="8">
        <v>5</v>
      </c>
      <c r="K32" s="8">
        <v>1</v>
      </c>
      <c r="L32" s="8">
        <v>1</v>
      </c>
      <c r="M32" s="8">
        <v>0</v>
      </c>
      <c r="N32" s="8">
        <v>21</v>
      </c>
      <c r="O32" s="8">
        <v>1</v>
      </c>
      <c r="P32" s="8">
        <v>2</v>
      </c>
      <c r="Q32" s="8">
        <v>4</v>
      </c>
      <c r="R32" s="8">
        <v>1</v>
      </c>
      <c r="S32" s="8">
        <v>1</v>
      </c>
      <c r="T32" s="8">
        <v>0</v>
      </c>
      <c r="U32" s="8">
        <v>14</v>
      </c>
      <c r="V32" s="8">
        <v>1</v>
      </c>
      <c r="W32" s="8">
        <v>1</v>
      </c>
      <c r="X32" s="8">
        <v>1</v>
      </c>
      <c r="Y32" s="8">
        <v>0</v>
      </c>
      <c r="Z32" s="8">
        <v>0</v>
      </c>
      <c r="AA32" s="8">
        <v>0</v>
      </c>
      <c r="AB32" s="8">
        <v>5</v>
      </c>
      <c r="AC32" s="8">
        <v>0</v>
      </c>
      <c r="AD32" s="8">
        <v>0</v>
      </c>
      <c r="AE32" s="8">
        <v>3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1</v>
      </c>
      <c r="AL32" s="8">
        <v>0</v>
      </c>
      <c r="AM32" s="8">
        <v>0</v>
      </c>
      <c r="AN32" s="8">
        <v>0</v>
      </c>
      <c r="AO32" s="8">
        <v>0</v>
      </c>
      <c r="AP32" s="8">
        <v>2</v>
      </c>
      <c r="AQ32" s="8">
        <v>0</v>
      </c>
      <c r="AR32" s="8">
        <v>0</v>
      </c>
      <c r="AS32" s="8">
        <v>0</v>
      </c>
      <c r="AT32" s="8">
        <v>1</v>
      </c>
      <c r="AU32" s="8">
        <v>1</v>
      </c>
      <c r="AV32" s="8">
        <v>0</v>
      </c>
      <c r="AW32" s="8">
        <v>21</v>
      </c>
      <c r="AX32" s="8">
        <v>1</v>
      </c>
      <c r="AY32" s="8">
        <v>2</v>
      </c>
      <c r="AZ32" s="8">
        <v>4</v>
      </c>
      <c r="BA32" s="8">
        <v>1</v>
      </c>
      <c r="BB32" s="8">
        <v>1</v>
      </c>
      <c r="BC32" s="8">
        <v>0</v>
      </c>
      <c r="BD32" s="8">
        <v>1</v>
      </c>
      <c r="BE32" s="8">
        <v>1</v>
      </c>
      <c r="BF32" s="13">
        <v>1</v>
      </c>
      <c r="BG32" s="13">
        <v>1</v>
      </c>
      <c r="BH32" s="13">
        <v>1</v>
      </c>
      <c r="BI32" s="13">
        <v>1</v>
      </c>
      <c r="BJ32" s="13">
        <v>1</v>
      </c>
      <c r="BK32" s="13">
        <v>1</v>
      </c>
      <c r="BL32" s="13">
        <v>1</v>
      </c>
      <c r="BM32" s="13">
        <v>1</v>
      </c>
      <c r="BN32" s="12">
        <v>1</v>
      </c>
      <c r="BO32" s="13">
        <v>1</v>
      </c>
      <c r="BP32" s="12">
        <v>1</v>
      </c>
      <c r="BQ32" s="13">
        <v>1</v>
      </c>
      <c r="BR32" s="13">
        <v>1</v>
      </c>
      <c r="BS32" s="5">
        <v>2</v>
      </c>
      <c r="BT32" s="5">
        <v>2</v>
      </c>
      <c r="BU32" s="5">
        <v>2</v>
      </c>
      <c r="BV32" s="5">
        <v>2</v>
      </c>
      <c r="BW32" s="5">
        <v>2</v>
      </c>
      <c r="BX32" s="5">
        <v>1</v>
      </c>
      <c r="BY32" s="5">
        <v>1</v>
      </c>
      <c r="BZ32" s="5">
        <v>1</v>
      </c>
      <c r="CA32" s="5">
        <v>0</v>
      </c>
      <c r="CB32" s="5">
        <v>1</v>
      </c>
      <c r="CC32" s="5">
        <v>1</v>
      </c>
      <c r="CD32" s="5">
        <v>1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1</v>
      </c>
      <c r="CK32" s="5">
        <v>1</v>
      </c>
      <c r="CL32" s="5">
        <v>1</v>
      </c>
      <c r="CM32" s="5">
        <v>1</v>
      </c>
      <c r="CN32" s="5">
        <v>1</v>
      </c>
      <c r="CO32" s="5">
        <v>1</v>
      </c>
      <c r="CP32" s="5">
        <v>1</v>
      </c>
      <c r="CQ32" s="45">
        <v>1</v>
      </c>
      <c r="CR32" s="5">
        <v>1</v>
      </c>
    </row>
    <row r="33" spans="1:96" ht="21" customHeight="1" x14ac:dyDescent="0.25">
      <c r="A33" s="8" t="s">
        <v>99</v>
      </c>
      <c r="B33" s="9" t="s">
        <v>91</v>
      </c>
      <c r="C33" s="9" t="s">
        <v>108</v>
      </c>
      <c r="D33" s="8" t="s">
        <v>109</v>
      </c>
      <c r="E33" s="8" t="s">
        <v>110</v>
      </c>
      <c r="F33" s="8">
        <v>247</v>
      </c>
      <c r="G33" s="8">
        <v>22</v>
      </c>
      <c r="H33" s="8">
        <v>2</v>
      </c>
      <c r="I33" s="8">
        <v>1</v>
      </c>
      <c r="J33" s="8">
        <v>4</v>
      </c>
      <c r="K33" s="8">
        <v>1</v>
      </c>
      <c r="L33" s="8">
        <v>0</v>
      </c>
      <c r="M33" s="8">
        <v>0</v>
      </c>
      <c r="N33" s="8">
        <v>20</v>
      </c>
      <c r="O33" s="8">
        <v>1</v>
      </c>
      <c r="P33" s="8">
        <v>1</v>
      </c>
      <c r="Q33" s="8">
        <v>3</v>
      </c>
      <c r="R33" s="8">
        <v>0</v>
      </c>
      <c r="S33" s="8">
        <v>0</v>
      </c>
      <c r="T33" s="8">
        <v>0</v>
      </c>
      <c r="U33" s="8">
        <v>8</v>
      </c>
      <c r="V33" s="8">
        <v>1</v>
      </c>
      <c r="W33" s="8">
        <v>1</v>
      </c>
      <c r="X33" s="8">
        <v>1</v>
      </c>
      <c r="Y33" s="8">
        <v>0</v>
      </c>
      <c r="Z33" s="8">
        <v>0</v>
      </c>
      <c r="AA33" s="8">
        <v>0</v>
      </c>
      <c r="AB33" s="8">
        <v>1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7</v>
      </c>
      <c r="AJ33" s="8">
        <v>0</v>
      </c>
      <c r="AK33" s="8">
        <v>0</v>
      </c>
      <c r="AL33" s="8">
        <v>1</v>
      </c>
      <c r="AM33" s="8">
        <v>0</v>
      </c>
      <c r="AN33" s="8">
        <v>0</v>
      </c>
      <c r="AO33" s="8">
        <v>0</v>
      </c>
      <c r="AP33" s="8">
        <v>4</v>
      </c>
      <c r="AQ33" s="8">
        <v>0</v>
      </c>
      <c r="AR33" s="8">
        <v>0</v>
      </c>
      <c r="AS33" s="8">
        <v>1</v>
      </c>
      <c r="AT33" s="8">
        <v>0</v>
      </c>
      <c r="AU33" s="8">
        <v>0</v>
      </c>
      <c r="AV33" s="8">
        <v>0</v>
      </c>
      <c r="AW33" s="8">
        <v>10</v>
      </c>
      <c r="AX33" s="8">
        <v>1</v>
      </c>
      <c r="AY33" s="8">
        <v>1</v>
      </c>
      <c r="AZ33" s="8">
        <v>3</v>
      </c>
      <c r="BA33" s="8">
        <v>0</v>
      </c>
      <c r="BB33" s="8">
        <v>0</v>
      </c>
      <c r="BC33" s="8">
        <v>0</v>
      </c>
      <c r="BD33" s="8">
        <v>1</v>
      </c>
      <c r="BE33" s="8">
        <v>1</v>
      </c>
      <c r="BF33" s="12">
        <v>1</v>
      </c>
      <c r="BG33" s="13">
        <v>1</v>
      </c>
      <c r="BH33" s="13">
        <v>1</v>
      </c>
      <c r="BI33" s="13">
        <v>1</v>
      </c>
      <c r="BJ33" s="13">
        <v>1</v>
      </c>
      <c r="BK33" s="13">
        <v>1</v>
      </c>
      <c r="BL33" s="13">
        <v>1</v>
      </c>
      <c r="BM33" s="13">
        <v>1</v>
      </c>
      <c r="BN33" s="12">
        <v>1</v>
      </c>
      <c r="BO33" s="13">
        <v>1</v>
      </c>
      <c r="BP33" s="12">
        <v>1</v>
      </c>
      <c r="BQ33" s="13">
        <v>1</v>
      </c>
      <c r="BR33" s="13">
        <v>1</v>
      </c>
      <c r="BS33" s="5">
        <v>2</v>
      </c>
      <c r="BT33" s="5">
        <v>2</v>
      </c>
      <c r="BU33" s="5">
        <v>2</v>
      </c>
      <c r="BV33" s="5">
        <v>2</v>
      </c>
      <c r="BW33" s="5">
        <v>2</v>
      </c>
      <c r="BX33" s="5">
        <v>1</v>
      </c>
      <c r="BY33" s="5">
        <v>1</v>
      </c>
      <c r="BZ33" s="5">
        <v>1</v>
      </c>
      <c r="CA33" s="5">
        <v>0</v>
      </c>
      <c r="CB33" s="5">
        <v>1</v>
      </c>
      <c r="CC33" s="5">
        <v>0</v>
      </c>
      <c r="CD33" s="5">
        <v>1</v>
      </c>
      <c r="CE33" s="5">
        <v>1</v>
      </c>
      <c r="CF33" s="5">
        <v>0</v>
      </c>
      <c r="CG33" s="5">
        <v>1</v>
      </c>
      <c r="CH33" s="5">
        <v>0</v>
      </c>
      <c r="CI33" s="5">
        <v>0</v>
      </c>
      <c r="CJ33" s="5">
        <v>1</v>
      </c>
      <c r="CK33" s="5">
        <v>1</v>
      </c>
      <c r="CL33" s="5">
        <v>1</v>
      </c>
      <c r="CM33" s="5">
        <v>1</v>
      </c>
      <c r="CN33" s="5">
        <v>1</v>
      </c>
      <c r="CO33" s="5">
        <v>0</v>
      </c>
      <c r="CP33" s="5">
        <v>0</v>
      </c>
      <c r="CQ33" s="45">
        <v>0</v>
      </c>
      <c r="CR33" s="5">
        <v>0</v>
      </c>
    </row>
    <row r="34" spans="1:96" ht="21" customHeight="1" x14ac:dyDescent="0.25">
      <c r="A34" s="8" t="s">
        <v>99</v>
      </c>
      <c r="B34" s="9" t="s">
        <v>91</v>
      </c>
      <c r="C34" s="9" t="s">
        <v>412</v>
      </c>
      <c r="D34" s="8" t="s">
        <v>413</v>
      </c>
      <c r="E34" s="8">
        <v>241777</v>
      </c>
      <c r="F34" s="8">
        <v>249</v>
      </c>
      <c r="G34" s="8">
        <v>23.6</v>
      </c>
      <c r="H34" s="8">
        <v>2.75</v>
      </c>
      <c r="I34" s="8">
        <v>1.5</v>
      </c>
      <c r="J34" s="8">
        <v>5</v>
      </c>
      <c r="K34" s="8">
        <v>1</v>
      </c>
      <c r="L34" s="8">
        <v>0</v>
      </c>
      <c r="M34" s="8">
        <v>0</v>
      </c>
      <c r="N34" s="8">
        <v>22</v>
      </c>
      <c r="O34" s="8">
        <v>3</v>
      </c>
      <c r="P34" s="8">
        <v>1</v>
      </c>
      <c r="Q34" s="8">
        <v>3</v>
      </c>
      <c r="R34" s="8">
        <v>1</v>
      </c>
      <c r="S34" s="8">
        <v>0</v>
      </c>
      <c r="T34" s="8">
        <v>0</v>
      </c>
      <c r="U34" s="8">
        <v>6</v>
      </c>
      <c r="V34" s="8">
        <v>2</v>
      </c>
      <c r="W34" s="8">
        <v>1</v>
      </c>
      <c r="X34" s="8">
        <v>0</v>
      </c>
      <c r="Y34" s="8">
        <v>0</v>
      </c>
      <c r="Z34" s="8">
        <v>0</v>
      </c>
      <c r="AA34" s="8">
        <v>0</v>
      </c>
      <c r="AB34" s="8">
        <v>3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7</v>
      </c>
      <c r="AJ34" s="8">
        <v>1</v>
      </c>
      <c r="AK34" s="8">
        <v>0</v>
      </c>
      <c r="AL34" s="8">
        <v>1</v>
      </c>
      <c r="AM34" s="8">
        <v>0</v>
      </c>
      <c r="AN34" s="8">
        <v>0</v>
      </c>
      <c r="AO34" s="8">
        <v>0</v>
      </c>
      <c r="AP34" s="8">
        <v>6</v>
      </c>
      <c r="AQ34" s="8">
        <v>0</v>
      </c>
      <c r="AR34" s="8">
        <v>0</v>
      </c>
      <c r="AS34" s="8">
        <v>2</v>
      </c>
      <c r="AT34" s="8">
        <v>1</v>
      </c>
      <c r="AU34" s="8">
        <v>0</v>
      </c>
      <c r="AV34" s="8">
        <v>0</v>
      </c>
      <c r="AW34" s="8">
        <v>17</v>
      </c>
      <c r="AX34" s="8">
        <v>3</v>
      </c>
      <c r="AY34" s="8">
        <v>1</v>
      </c>
      <c r="AZ34" s="8">
        <v>2</v>
      </c>
      <c r="BA34" s="8">
        <v>1</v>
      </c>
      <c r="BB34" s="8">
        <v>0</v>
      </c>
      <c r="BC34" s="8">
        <v>0</v>
      </c>
      <c r="BD34" s="8">
        <v>1</v>
      </c>
      <c r="BE34" s="8">
        <v>1</v>
      </c>
      <c r="BF34" s="13">
        <v>1</v>
      </c>
      <c r="BG34" s="13">
        <v>1</v>
      </c>
      <c r="BH34" s="13">
        <v>1</v>
      </c>
      <c r="BI34" s="13">
        <v>1</v>
      </c>
      <c r="BJ34" s="13">
        <v>1</v>
      </c>
      <c r="BK34" s="13">
        <v>1</v>
      </c>
      <c r="BL34" s="13">
        <v>1</v>
      </c>
      <c r="BM34" s="13">
        <v>1</v>
      </c>
      <c r="BN34" s="12">
        <v>1</v>
      </c>
      <c r="BO34" s="13">
        <v>1</v>
      </c>
      <c r="BP34" s="12">
        <v>1</v>
      </c>
      <c r="BQ34" s="13">
        <v>1</v>
      </c>
      <c r="BR34" s="13">
        <v>1</v>
      </c>
      <c r="BS34" s="5">
        <v>2</v>
      </c>
      <c r="BT34" s="5">
        <v>2</v>
      </c>
      <c r="BU34" s="5">
        <v>2</v>
      </c>
      <c r="BV34" s="5">
        <v>2</v>
      </c>
      <c r="BW34" s="5">
        <v>2</v>
      </c>
      <c r="BX34" s="5">
        <v>1</v>
      </c>
      <c r="BY34" s="5">
        <v>1</v>
      </c>
      <c r="BZ34" s="5">
        <v>0</v>
      </c>
      <c r="CA34" s="5">
        <v>0</v>
      </c>
      <c r="CB34" s="5">
        <v>1</v>
      </c>
      <c r="CC34" s="5">
        <v>1</v>
      </c>
      <c r="CD34" s="5">
        <v>1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1</v>
      </c>
      <c r="CK34" s="5">
        <v>1</v>
      </c>
      <c r="CL34" s="5">
        <v>1</v>
      </c>
      <c r="CM34" s="5">
        <v>1</v>
      </c>
      <c r="CN34" s="5">
        <v>1</v>
      </c>
      <c r="CO34" s="5">
        <v>1</v>
      </c>
      <c r="CP34" s="5">
        <v>1</v>
      </c>
      <c r="CQ34" s="45">
        <v>1</v>
      </c>
      <c r="CR34" s="5">
        <v>0</v>
      </c>
    </row>
    <row r="35" spans="1:96" ht="21" customHeight="1" x14ac:dyDescent="0.25">
      <c r="A35" s="8" t="s">
        <v>99</v>
      </c>
      <c r="B35" s="9" t="s">
        <v>91</v>
      </c>
      <c r="C35" s="9" t="s">
        <v>216</v>
      </c>
      <c r="D35" s="8" t="s">
        <v>217</v>
      </c>
      <c r="E35" s="8" t="s">
        <v>218</v>
      </c>
      <c r="F35" s="8">
        <v>250</v>
      </c>
      <c r="G35" s="8">
        <v>17</v>
      </c>
      <c r="H35" s="8">
        <v>2</v>
      </c>
      <c r="I35" s="8">
        <v>2</v>
      </c>
      <c r="J35" s="8">
        <v>4</v>
      </c>
      <c r="K35" s="8">
        <v>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</v>
      </c>
      <c r="R35" s="8">
        <v>0</v>
      </c>
      <c r="S35" s="8">
        <v>0</v>
      </c>
      <c r="T35" s="8">
        <v>0</v>
      </c>
      <c r="U35" s="8">
        <v>9</v>
      </c>
      <c r="V35" s="8">
        <v>2</v>
      </c>
      <c r="W35" s="8">
        <v>0</v>
      </c>
      <c r="X35" s="8">
        <v>3</v>
      </c>
      <c r="Y35" s="8">
        <v>0</v>
      </c>
      <c r="Z35" s="8">
        <v>0</v>
      </c>
      <c r="AA35" s="8">
        <v>0</v>
      </c>
      <c r="AB35" s="8">
        <v>4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</v>
      </c>
      <c r="AJ35" s="8">
        <v>0</v>
      </c>
      <c r="AK35" s="8">
        <v>1</v>
      </c>
      <c r="AL35" s="8">
        <v>1</v>
      </c>
      <c r="AM35" s="8">
        <v>1</v>
      </c>
      <c r="AN35" s="8">
        <v>0</v>
      </c>
      <c r="AO35" s="8">
        <v>0</v>
      </c>
      <c r="AP35" s="8">
        <v>2</v>
      </c>
      <c r="AQ35" s="8">
        <v>0</v>
      </c>
      <c r="AR35" s="8">
        <v>1</v>
      </c>
      <c r="AS35" s="8">
        <v>1</v>
      </c>
      <c r="AT35" s="8">
        <v>0</v>
      </c>
      <c r="AU35" s="8">
        <v>0</v>
      </c>
      <c r="AV35" s="8">
        <v>0</v>
      </c>
      <c r="AW35" s="8">
        <v>3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1</v>
      </c>
      <c r="BE35" s="8">
        <v>1</v>
      </c>
      <c r="BF35" s="13">
        <v>1</v>
      </c>
      <c r="BG35" s="13">
        <v>1</v>
      </c>
      <c r="BH35" s="13">
        <v>1</v>
      </c>
      <c r="BI35" s="13">
        <v>1</v>
      </c>
      <c r="BJ35" s="13">
        <v>1</v>
      </c>
      <c r="BK35" s="13">
        <v>1</v>
      </c>
      <c r="BL35" s="13">
        <v>1</v>
      </c>
      <c r="BM35" s="13">
        <v>1</v>
      </c>
      <c r="BN35" s="12">
        <v>1</v>
      </c>
      <c r="BO35" s="13">
        <v>1</v>
      </c>
      <c r="BP35" s="12">
        <v>1</v>
      </c>
      <c r="BQ35" s="13">
        <v>1</v>
      </c>
      <c r="BR35" s="13">
        <v>1</v>
      </c>
      <c r="BS35" s="5">
        <v>1</v>
      </c>
      <c r="BT35" s="5">
        <v>1</v>
      </c>
      <c r="BU35" s="5">
        <v>1</v>
      </c>
      <c r="BV35" s="5">
        <v>1</v>
      </c>
      <c r="BW35" s="5">
        <v>1</v>
      </c>
      <c r="BX35" s="5">
        <v>0</v>
      </c>
      <c r="BY35" s="5">
        <v>1</v>
      </c>
      <c r="BZ35" s="5">
        <v>1</v>
      </c>
      <c r="CA35" s="5">
        <v>0</v>
      </c>
      <c r="CB35" s="5">
        <v>1</v>
      </c>
      <c r="CC35" s="5">
        <v>1</v>
      </c>
      <c r="CD35" s="5">
        <v>1</v>
      </c>
      <c r="CE35" s="5">
        <v>0</v>
      </c>
      <c r="CF35" s="5">
        <v>0</v>
      </c>
      <c r="CG35" s="5">
        <v>0</v>
      </c>
      <c r="CH35" s="5">
        <v>0</v>
      </c>
      <c r="CI35" s="5">
        <v>1</v>
      </c>
      <c r="CJ35" s="5">
        <v>1</v>
      </c>
      <c r="CK35" s="5">
        <v>1</v>
      </c>
      <c r="CL35" s="5">
        <v>1</v>
      </c>
      <c r="CM35" s="5">
        <v>1</v>
      </c>
      <c r="CN35" s="5">
        <v>1</v>
      </c>
      <c r="CO35" s="5">
        <v>0</v>
      </c>
      <c r="CP35" s="5">
        <v>0</v>
      </c>
      <c r="CQ35" s="45">
        <v>0</v>
      </c>
      <c r="CR35" s="5">
        <v>1</v>
      </c>
    </row>
    <row r="36" spans="1:96" ht="21" customHeight="1" x14ac:dyDescent="0.25">
      <c r="A36" s="8" t="s">
        <v>99</v>
      </c>
      <c r="B36" s="9" t="s">
        <v>91</v>
      </c>
      <c r="C36" s="9" t="s">
        <v>354</v>
      </c>
      <c r="D36" s="8" t="s">
        <v>355</v>
      </c>
      <c r="E36" s="8" t="s">
        <v>356</v>
      </c>
      <c r="F36" s="8">
        <v>251</v>
      </c>
      <c r="G36" s="8">
        <v>21.6</v>
      </c>
      <c r="H36" s="8">
        <v>2.5</v>
      </c>
      <c r="I36" s="8">
        <v>1</v>
      </c>
      <c r="J36" s="8">
        <v>4</v>
      </c>
      <c r="K36" s="8">
        <v>0.8</v>
      </c>
      <c r="L36" s="8">
        <v>0</v>
      </c>
      <c r="M36" s="8">
        <v>0</v>
      </c>
      <c r="N36" s="8">
        <v>19</v>
      </c>
      <c r="O36" s="8">
        <v>1</v>
      </c>
      <c r="P36" s="8">
        <v>1</v>
      </c>
      <c r="Q36" s="8">
        <v>3</v>
      </c>
      <c r="R36" s="8">
        <v>1</v>
      </c>
      <c r="S36" s="8">
        <v>0</v>
      </c>
      <c r="T36" s="8">
        <v>0</v>
      </c>
      <c r="U36" s="8">
        <v>10</v>
      </c>
      <c r="V36" s="8">
        <v>1</v>
      </c>
      <c r="W36" s="8">
        <v>0</v>
      </c>
      <c r="X36" s="8">
        <v>1</v>
      </c>
      <c r="Y36" s="8">
        <v>1</v>
      </c>
      <c r="Z36" s="8">
        <v>0</v>
      </c>
      <c r="AA36" s="8">
        <v>0</v>
      </c>
      <c r="AB36" s="8">
        <v>4</v>
      </c>
      <c r="AC36" s="8">
        <v>0</v>
      </c>
      <c r="AD36" s="8">
        <v>1</v>
      </c>
      <c r="AE36" s="8">
        <v>0</v>
      </c>
      <c r="AF36" s="8">
        <v>0</v>
      </c>
      <c r="AG36" s="8">
        <v>0</v>
      </c>
      <c r="AH36" s="8">
        <v>0</v>
      </c>
      <c r="AI36" s="8">
        <v>2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3</v>
      </c>
      <c r="AQ36" s="8">
        <v>0</v>
      </c>
      <c r="AR36" s="8">
        <v>0</v>
      </c>
      <c r="AS36" s="8">
        <v>1</v>
      </c>
      <c r="AT36" s="8">
        <v>0</v>
      </c>
      <c r="AU36" s="8">
        <v>0</v>
      </c>
      <c r="AV36" s="8">
        <v>0</v>
      </c>
      <c r="AW36" s="8">
        <v>7</v>
      </c>
      <c r="AX36" s="8">
        <v>0</v>
      </c>
      <c r="AY36" s="8">
        <v>0</v>
      </c>
      <c r="AZ36" s="8">
        <v>3</v>
      </c>
      <c r="BA36" s="8">
        <v>1</v>
      </c>
      <c r="BB36" s="8">
        <v>0</v>
      </c>
      <c r="BC36" s="8">
        <v>0</v>
      </c>
      <c r="BD36" s="8">
        <v>1</v>
      </c>
      <c r="BE36" s="8">
        <v>1</v>
      </c>
      <c r="BF36" s="13">
        <v>1</v>
      </c>
      <c r="BG36" s="13">
        <v>1</v>
      </c>
      <c r="BH36" s="13">
        <v>1</v>
      </c>
      <c r="BI36" s="13">
        <v>1</v>
      </c>
      <c r="BJ36" s="13">
        <v>1</v>
      </c>
      <c r="BK36" s="13">
        <v>1</v>
      </c>
      <c r="BL36" s="13">
        <v>1</v>
      </c>
      <c r="BM36" s="13">
        <v>1</v>
      </c>
      <c r="BN36" s="12">
        <v>1</v>
      </c>
      <c r="BO36" s="13">
        <v>1</v>
      </c>
      <c r="BP36" s="12">
        <v>1</v>
      </c>
      <c r="BQ36" s="13">
        <v>1</v>
      </c>
      <c r="BR36" s="13">
        <v>1</v>
      </c>
      <c r="BS36" s="5">
        <v>2</v>
      </c>
      <c r="BT36" s="5">
        <v>2</v>
      </c>
      <c r="BU36" s="5">
        <v>2</v>
      </c>
      <c r="BV36" s="5">
        <v>2</v>
      </c>
      <c r="BW36" s="5">
        <v>2</v>
      </c>
      <c r="BX36" s="5">
        <v>1</v>
      </c>
      <c r="BY36" s="5">
        <v>1</v>
      </c>
      <c r="BZ36" s="5">
        <v>1</v>
      </c>
      <c r="CA36" s="5">
        <v>0</v>
      </c>
      <c r="CB36" s="5">
        <v>1</v>
      </c>
      <c r="CC36" s="5">
        <v>1</v>
      </c>
      <c r="CD36" s="5">
        <v>1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1</v>
      </c>
      <c r="CK36" s="5">
        <v>1</v>
      </c>
      <c r="CL36" s="5">
        <v>1</v>
      </c>
      <c r="CM36" s="5">
        <v>1</v>
      </c>
      <c r="CN36" s="5">
        <v>0</v>
      </c>
      <c r="CO36" s="5">
        <v>1</v>
      </c>
      <c r="CP36" s="5">
        <v>1</v>
      </c>
      <c r="CQ36" s="45">
        <v>1</v>
      </c>
      <c r="CR36" s="5">
        <v>1</v>
      </c>
    </row>
    <row r="37" spans="1:96" ht="21" customHeight="1" x14ac:dyDescent="0.25">
      <c r="A37" s="8" t="s">
        <v>99</v>
      </c>
      <c r="B37" s="9" t="s">
        <v>91</v>
      </c>
      <c r="C37" s="9" t="s">
        <v>409</v>
      </c>
      <c r="D37" s="8" t="s">
        <v>410</v>
      </c>
      <c r="E37" s="8" t="s">
        <v>411</v>
      </c>
      <c r="F37" s="8">
        <v>251</v>
      </c>
      <c r="G37" s="8">
        <v>22</v>
      </c>
      <c r="H37" s="8">
        <v>2</v>
      </c>
      <c r="I37" s="8">
        <v>0</v>
      </c>
      <c r="J37" s="8">
        <v>3</v>
      </c>
      <c r="K37" s="8">
        <v>1</v>
      </c>
      <c r="L37" s="8">
        <v>0</v>
      </c>
      <c r="M37" s="8">
        <v>0</v>
      </c>
      <c r="N37" s="8">
        <v>21</v>
      </c>
      <c r="O37" s="8">
        <v>2</v>
      </c>
      <c r="P37" s="8">
        <v>0</v>
      </c>
      <c r="Q37" s="8">
        <v>3</v>
      </c>
      <c r="R37" s="8">
        <v>1</v>
      </c>
      <c r="S37" s="8">
        <v>0</v>
      </c>
      <c r="T37" s="8">
        <v>0</v>
      </c>
      <c r="U37" s="8">
        <v>6</v>
      </c>
      <c r="V37" s="8">
        <v>0</v>
      </c>
      <c r="W37" s="8">
        <v>0</v>
      </c>
      <c r="X37" s="8">
        <v>2</v>
      </c>
      <c r="Y37" s="8">
        <v>1</v>
      </c>
      <c r="Z37" s="8">
        <v>0</v>
      </c>
      <c r="AA37" s="8">
        <v>0</v>
      </c>
      <c r="AB37" s="8">
        <v>11</v>
      </c>
      <c r="AC37" s="8">
        <v>1</v>
      </c>
      <c r="AD37" s="8">
        <v>0</v>
      </c>
      <c r="AE37" s="8">
        <v>1</v>
      </c>
      <c r="AF37" s="8">
        <v>0</v>
      </c>
      <c r="AG37" s="8">
        <v>0</v>
      </c>
      <c r="AH37" s="8">
        <v>0</v>
      </c>
      <c r="AI37" s="8">
        <v>1</v>
      </c>
      <c r="AJ37" s="8">
        <v>1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3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19</v>
      </c>
      <c r="AX37" s="8">
        <v>2</v>
      </c>
      <c r="AY37" s="8">
        <v>0</v>
      </c>
      <c r="AZ37" s="8">
        <v>3</v>
      </c>
      <c r="BA37" s="8">
        <v>1</v>
      </c>
      <c r="BB37" s="8">
        <v>0</v>
      </c>
      <c r="BC37" s="8">
        <v>0</v>
      </c>
      <c r="BD37" s="8">
        <v>1</v>
      </c>
      <c r="BE37" s="8">
        <v>0</v>
      </c>
      <c r="BF37" s="12">
        <v>1</v>
      </c>
      <c r="BG37" s="13">
        <v>1</v>
      </c>
      <c r="BH37" s="13">
        <v>1</v>
      </c>
      <c r="BI37" s="13">
        <v>1</v>
      </c>
      <c r="BJ37" s="13">
        <v>1</v>
      </c>
      <c r="BK37" s="13">
        <v>1</v>
      </c>
      <c r="BL37" s="13">
        <v>1</v>
      </c>
      <c r="BM37" s="13">
        <v>1</v>
      </c>
      <c r="BN37" s="12">
        <v>1</v>
      </c>
      <c r="BO37" s="13">
        <v>1</v>
      </c>
      <c r="BP37" s="12">
        <v>1</v>
      </c>
      <c r="BQ37" s="13">
        <v>1</v>
      </c>
      <c r="BR37" s="13">
        <v>1</v>
      </c>
      <c r="BS37" s="5">
        <v>1</v>
      </c>
      <c r="BT37" s="5">
        <v>1</v>
      </c>
      <c r="BU37" s="5">
        <v>1</v>
      </c>
      <c r="BV37" s="5">
        <v>1</v>
      </c>
      <c r="BW37" s="5">
        <v>1</v>
      </c>
      <c r="BX37" s="5">
        <v>1</v>
      </c>
      <c r="BY37" s="5">
        <v>1</v>
      </c>
      <c r="BZ37" s="5">
        <v>1</v>
      </c>
      <c r="CA37" s="5">
        <v>0</v>
      </c>
      <c r="CB37" s="5">
        <v>1</v>
      </c>
      <c r="CC37" s="5">
        <v>0</v>
      </c>
      <c r="CD37" s="5">
        <v>1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1</v>
      </c>
      <c r="CK37" s="5">
        <v>1</v>
      </c>
      <c r="CL37" s="5">
        <v>1</v>
      </c>
      <c r="CM37" s="5">
        <v>1</v>
      </c>
      <c r="CN37" s="5">
        <v>1</v>
      </c>
      <c r="CO37" s="5">
        <v>1</v>
      </c>
      <c r="CP37" s="5">
        <v>1</v>
      </c>
      <c r="CQ37" s="45">
        <v>1</v>
      </c>
      <c r="CR37" s="5">
        <v>0</v>
      </c>
    </row>
    <row r="38" spans="1:96" ht="21" customHeight="1" x14ac:dyDescent="0.25">
      <c r="A38" s="8" t="s">
        <v>99</v>
      </c>
      <c r="B38" s="9" t="s">
        <v>91</v>
      </c>
      <c r="C38" s="9" t="s">
        <v>105</v>
      </c>
      <c r="D38" s="8" t="s">
        <v>106</v>
      </c>
      <c r="E38" s="8" t="s">
        <v>107</v>
      </c>
      <c r="F38" s="8">
        <v>252</v>
      </c>
      <c r="G38" s="8">
        <v>16</v>
      </c>
      <c r="H38" s="8">
        <v>2</v>
      </c>
      <c r="I38" s="8">
        <v>2</v>
      </c>
      <c r="J38" s="8">
        <v>3</v>
      </c>
      <c r="K38" s="8">
        <v>1</v>
      </c>
      <c r="L38" s="8">
        <v>0</v>
      </c>
      <c r="M38" s="8">
        <v>0</v>
      </c>
      <c r="N38" s="8">
        <v>16</v>
      </c>
      <c r="O38" s="8">
        <v>2</v>
      </c>
      <c r="P38" s="8">
        <v>2</v>
      </c>
      <c r="Q38" s="8">
        <v>2</v>
      </c>
      <c r="R38" s="8">
        <v>1</v>
      </c>
      <c r="S38" s="8">
        <v>0</v>
      </c>
      <c r="T38" s="8">
        <v>0</v>
      </c>
      <c r="U38" s="8">
        <v>6</v>
      </c>
      <c r="V38" s="8">
        <v>2</v>
      </c>
      <c r="W38" s="8">
        <v>0</v>
      </c>
      <c r="X38" s="8">
        <v>1</v>
      </c>
      <c r="Y38" s="8">
        <v>0</v>
      </c>
      <c r="Z38" s="8">
        <v>0</v>
      </c>
      <c r="AA38" s="8">
        <v>0</v>
      </c>
      <c r="AB38" s="8">
        <v>2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2</v>
      </c>
      <c r="AL38" s="8">
        <v>1</v>
      </c>
      <c r="AM38" s="8">
        <v>1</v>
      </c>
      <c r="AN38" s="8">
        <v>0</v>
      </c>
      <c r="AO38" s="8">
        <v>0</v>
      </c>
      <c r="AP38" s="8">
        <v>5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2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1</v>
      </c>
      <c r="BE38" s="8">
        <v>0</v>
      </c>
      <c r="BF38" s="13">
        <v>1</v>
      </c>
      <c r="BG38" s="13">
        <v>1</v>
      </c>
      <c r="BH38" s="13">
        <v>1</v>
      </c>
      <c r="BI38" s="13">
        <v>1</v>
      </c>
      <c r="BJ38" s="13">
        <v>1</v>
      </c>
      <c r="BK38" s="13">
        <v>1</v>
      </c>
      <c r="BL38" s="13">
        <v>1</v>
      </c>
      <c r="BM38" s="13">
        <v>1</v>
      </c>
      <c r="BN38" s="12">
        <v>1</v>
      </c>
      <c r="BO38" s="13">
        <v>1</v>
      </c>
      <c r="BP38" s="12">
        <v>1</v>
      </c>
      <c r="BQ38" s="13">
        <v>1</v>
      </c>
      <c r="BR38" s="13">
        <v>1</v>
      </c>
      <c r="BS38" s="5">
        <v>2</v>
      </c>
      <c r="BT38" s="5">
        <v>2</v>
      </c>
      <c r="BU38" s="5">
        <v>2</v>
      </c>
      <c r="BV38" s="5">
        <v>2</v>
      </c>
      <c r="BW38" s="5">
        <v>2</v>
      </c>
      <c r="BX38" s="5">
        <v>0</v>
      </c>
      <c r="BY38" s="5">
        <v>1</v>
      </c>
      <c r="BZ38" s="5">
        <v>1</v>
      </c>
      <c r="CA38" s="5">
        <v>0</v>
      </c>
      <c r="CB38" s="5">
        <v>1</v>
      </c>
      <c r="CC38" s="5">
        <v>0</v>
      </c>
      <c r="CD38" s="5">
        <v>1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1</v>
      </c>
      <c r="CK38" s="5">
        <v>1</v>
      </c>
      <c r="CL38" s="5">
        <v>1</v>
      </c>
      <c r="CM38" s="5">
        <v>1</v>
      </c>
      <c r="CN38" s="5">
        <v>1</v>
      </c>
      <c r="CO38" s="5">
        <v>1</v>
      </c>
      <c r="CP38" s="5">
        <v>1</v>
      </c>
      <c r="CQ38" s="45">
        <v>0</v>
      </c>
      <c r="CR38" s="5">
        <v>1</v>
      </c>
    </row>
    <row r="39" spans="1:96" ht="21" customHeight="1" x14ac:dyDescent="0.25">
      <c r="A39" s="8" t="s">
        <v>99</v>
      </c>
      <c r="B39" s="9" t="s">
        <v>91</v>
      </c>
      <c r="C39" s="9" t="s">
        <v>336</v>
      </c>
      <c r="D39" s="8" t="s">
        <v>337</v>
      </c>
      <c r="E39" s="8" t="s">
        <v>338</v>
      </c>
      <c r="F39" s="8">
        <v>252</v>
      </c>
      <c r="G39" s="8">
        <v>28</v>
      </c>
      <c r="H39" s="8">
        <v>2</v>
      </c>
      <c r="I39" s="8">
        <v>1</v>
      </c>
      <c r="J39" s="8">
        <v>3</v>
      </c>
      <c r="K39" s="8">
        <v>1</v>
      </c>
      <c r="L39" s="8">
        <v>0</v>
      </c>
      <c r="M39" s="8">
        <v>0</v>
      </c>
      <c r="N39" s="8">
        <v>28</v>
      </c>
      <c r="O39" s="8">
        <v>2</v>
      </c>
      <c r="P39" s="8">
        <v>1</v>
      </c>
      <c r="Q39" s="8">
        <v>3</v>
      </c>
      <c r="R39" s="8">
        <v>1</v>
      </c>
      <c r="S39" s="8">
        <v>0</v>
      </c>
      <c r="T39" s="8">
        <v>0</v>
      </c>
      <c r="U39" s="8">
        <v>13</v>
      </c>
      <c r="V39" s="8">
        <v>2</v>
      </c>
      <c r="W39" s="8">
        <v>1</v>
      </c>
      <c r="X39" s="8">
        <v>3</v>
      </c>
      <c r="Y39" s="8">
        <v>1</v>
      </c>
      <c r="Z39" s="8">
        <v>0</v>
      </c>
      <c r="AA39" s="8">
        <v>0</v>
      </c>
      <c r="AB39" s="8">
        <v>6</v>
      </c>
      <c r="AC39" s="8">
        <v>0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2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10</v>
      </c>
      <c r="AX39" s="8">
        <v>2</v>
      </c>
      <c r="AY39" s="8">
        <v>2</v>
      </c>
      <c r="AZ39" s="8">
        <v>3</v>
      </c>
      <c r="BA39" s="8">
        <v>1</v>
      </c>
      <c r="BB39" s="8">
        <v>0</v>
      </c>
      <c r="BC39" s="8">
        <v>0</v>
      </c>
      <c r="BD39" s="8">
        <v>1</v>
      </c>
      <c r="BE39" s="8">
        <v>1</v>
      </c>
      <c r="BF39" s="13">
        <v>1</v>
      </c>
      <c r="BG39" s="13">
        <v>1</v>
      </c>
      <c r="BH39" s="13">
        <v>1</v>
      </c>
      <c r="BI39" s="13">
        <v>1</v>
      </c>
      <c r="BJ39" s="13">
        <v>1</v>
      </c>
      <c r="BK39" s="13">
        <v>1</v>
      </c>
      <c r="BL39" s="13">
        <v>1</v>
      </c>
      <c r="BM39" s="13">
        <v>1</v>
      </c>
      <c r="BN39" s="12">
        <v>1</v>
      </c>
      <c r="BO39" s="13">
        <v>1</v>
      </c>
      <c r="BP39" s="12">
        <v>1</v>
      </c>
      <c r="BQ39" s="13">
        <v>1</v>
      </c>
      <c r="BR39" s="13">
        <v>1</v>
      </c>
      <c r="BS39" s="5">
        <v>2</v>
      </c>
      <c r="BT39" s="5">
        <v>2</v>
      </c>
      <c r="BU39" s="5">
        <v>2</v>
      </c>
      <c r="BV39" s="5">
        <v>2</v>
      </c>
      <c r="BW39" s="5">
        <v>2</v>
      </c>
      <c r="BX39" s="5">
        <v>1</v>
      </c>
      <c r="BY39" s="5">
        <v>0</v>
      </c>
      <c r="BZ39" s="5">
        <v>1</v>
      </c>
      <c r="CA39" s="5">
        <v>0</v>
      </c>
      <c r="CB39" s="5">
        <v>1</v>
      </c>
      <c r="CC39" s="5">
        <v>1</v>
      </c>
      <c r="CD39" s="5">
        <v>1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1</v>
      </c>
      <c r="CK39" s="5">
        <v>1</v>
      </c>
      <c r="CL39" s="5">
        <v>1</v>
      </c>
      <c r="CM39" s="5">
        <v>1</v>
      </c>
      <c r="CN39" s="5">
        <v>1</v>
      </c>
      <c r="CO39" s="5">
        <v>1</v>
      </c>
      <c r="CP39" s="5">
        <v>0</v>
      </c>
      <c r="CQ39" s="45">
        <v>0</v>
      </c>
      <c r="CR39" s="5">
        <v>1</v>
      </c>
    </row>
    <row r="40" spans="1:96" ht="21" customHeight="1" x14ac:dyDescent="0.25">
      <c r="A40" s="8" t="s">
        <v>99</v>
      </c>
      <c r="B40" s="9" t="s">
        <v>91</v>
      </c>
      <c r="C40" s="9" t="s">
        <v>165</v>
      </c>
      <c r="D40" s="8" t="s">
        <v>166</v>
      </c>
      <c r="E40" s="8" t="s">
        <v>167</v>
      </c>
      <c r="F40" s="8">
        <v>253</v>
      </c>
      <c r="G40" s="8">
        <v>23.2</v>
      </c>
      <c r="H40" s="8">
        <v>2.75</v>
      </c>
      <c r="I40" s="8">
        <v>1</v>
      </c>
      <c r="J40" s="8">
        <v>4</v>
      </c>
      <c r="K40" s="8">
        <v>1</v>
      </c>
      <c r="L40" s="8">
        <v>1</v>
      </c>
      <c r="M40" s="8">
        <v>0</v>
      </c>
      <c r="N40" s="8">
        <v>21</v>
      </c>
      <c r="O40" s="8">
        <v>2</v>
      </c>
      <c r="P40" s="8">
        <v>1</v>
      </c>
      <c r="Q40" s="8">
        <v>3</v>
      </c>
      <c r="R40" s="8">
        <v>1</v>
      </c>
      <c r="S40" s="8">
        <v>1</v>
      </c>
      <c r="T40" s="8">
        <v>0</v>
      </c>
      <c r="U40" s="8">
        <v>6</v>
      </c>
      <c r="V40" s="8">
        <v>1</v>
      </c>
      <c r="W40" s="8">
        <v>1</v>
      </c>
      <c r="X40" s="8">
        <v>0</v>
      </c>
      <c r="Y40" s="8">
        <v>0</v>
      </c>
      <c r="Z40" s="8">
        <v>1</v>
      </c>
      <c r="AA40" s="8">
        <v>0</v>
      </c>
      <c r="AB40" s="8">
        <v>5</v>
      </c>
      <c r="AC40" s="8">
        <v>1</v>
      </c>
      <c r="AD40" s="8">
        <v>0</v>
      </c>
      <c r="AE40" s="8">
        <v>3</v>
      </c>
      <c r="AF40" s="8">
        <v>0</v>
      </c>
      <c r="AG40" s="8">
        <v>0</v>
      </c>
      <c r="AH40" s="8">
        <v>0</v>
      </c>
      <c r="AI40" s="8">
        <v>7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3</v>
      </c>
      <c r="AQ40" s="8">
        <v>0</v>
      </c>
      <c r="AR40" s="8">
        <v>0</v>
      </c>
      <c r="AS40" s="8">
        <v>0</v>
      </c>
      <c r="AT40" s="8">
        <v>1</v>
      </c>
      <c r="AU40" s="8">
        <v>0</v>
      </c>
      <c r="AV40" s="8">
        <v>0</v>
      </c>
      <c r="AW40" s="8">
        <v>20</v>
      </c>
      <c r="AX40" s="8">
        <v>2</v>
      </c>
      <c r="AY40" s="8">
        <v>0</v>
      </c>
      <c r="AZ40" s="8">
        <v>3</v>
      </c>
      <c r="BA40" s="8">
        <v>1</v>
      </c>
      <c r="BB40" s="8">
        <v>1</v>
      </c>
      <c r="BC40" s="8">
        <v>0</v>
      </c>
      <c r="BD40" s="8">
        <v>1</v>
      </c>
      <c r="BE40" s="8">
        <v>1</v>
      </c>
      <c r="BF40" s="13">
        <v>1</v>
      </c>
      <c r="BG40" s="13">
        <v>1</v>
      </c>
      <c r="BH40" s="13">
        <v>1</v>
      </c>
      <c r="BI40" s="13">
        <v>1</v>
      </c>
      <c r="BJ40" s="13">
        <v>1</v>
      </c>
      <c r="BK40" s="13">
        <v>1</v>
      </c>
      <c r="BL40" s="13">
        <v>1</v>
      </c>
      <c r="BM40" s="13">
        <v>1</v>
      </c>
      <c r="BN40" s="12">
        <v>1</v>
      </c>
      <c r="BO40" s="13">
        <v>1</v>
      </c>
      <c r="BP40" s="12">
        <v>1</v>
      </c>
      <c r="BQ40" s="13">
        <v>1</v>
      </c>
      <c r="BR40" s="13">
        <v>1</v>
      </c>
      <c r="BS40" s="5">
        <v>1</v>
      </c>
      <c r="BT40" s="5">
        <v>2</v>
      </c>
      <c r="BU40" s="5">
        <v>2</v>
      </c>
      <c r="BV40" s="5">
        <v>2</v>
      </c>
      <c r="BW40" s="5">
        <v>2</v>
      </c>
      <c r="BX40" s="5">
        <v>1</v>
      </c>
      <c r="BY40" s="5">
        <v>1</v>
      </c>
      <c r="BZ40" s="5">
        <v>1</v>
      </c>
      <c r="CA40" s="5">
        <v>0</v>
      </c>
      <c r="CB40" s="5">
        <v>1</v>
      </c>
      <c r="CC40" s="5">
        <v>1</v>
      </c>
      <c r="CD40" s="5">
        <v>1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1</v>
      </c>
      <c r="CK40" s="5">
        <v>1</v>
      </c>
      <c r="CL40" s="5">
        <v>1</v>
      </c>
      <c r="CM40" s="5">
        <v>1</v>
      </c>
      <c r="CN40" s="5">
        <v>1</v>
      </c>
      <c r="CO40" s="5">
        <v>0</v>
      </c>
      <c r="CP40" s="5">
        <v>0</v>
      </c>
      <c r="CQ40" s="45">
        <v>0</v>
      </c>
      <c r="CR40" s="5">
        <v>1</v>
      </c>
    </row>
    <row r="41" spans="1:96" ht="21" customHeight="1" x14ac:dyDescent="0.25">
      <c r="A41" s="8" t="s">
        <v>99</v>
      </c>
      <c r="B41" s="9" t="s">
        <v>91</v>
      </c>
      <c r="C41" s="9" t="s">
        <v>366</v>
      </c>
      <c r="D41" s="8" t="s">
        <v>367</v>
      </c>
      <c r="E41" s="8" t="s">
        <v>368</v>
      </c>
      <c r="F41" s="8">
        <v>258</v>
      </c>
      <c r="G41" s="8">
        <v>22</v>
      </c>
      <c r="H41" s="8">
        <v>2</v>
      </c>
      <c r="I41" s="8">
        <v>1</v>
      </c>
      <c r="J41" s="8">
        <v>3</v>
      </c>
      <c r="K41" s="8">
        <v>1</v>
      </c>
      <c r="L41" s="8">
        <v>0</v>
      </c>
      <c r="M41" s="8">
        <v>0</v>
      </c>
      <c r="N41" s="8">
        <v>22</v>
      </c>
      <c r="O41" s="8">
        <v>2</v>
      </c>
      <c r="P41" s="8">
        <v>1</v>
      </c>
      <c r="Q41" s="8">
        <v>3</v>
      </c>
      <c r="R41" s="8">
        <v>1</v>
      </c>
      <c r="S41" s="8">
        <v>0</v>
      </c>
      <c r="T41" s="8">
        <v>0</v>
      </c>
      <c r="U41" s="8">
        <v>15</v>
      </c>
      <c r="V41" s="8">
        <v>1</v>
      </c>
      <c r="W41" s="8">
        <v>0</v>
      </c>
      <c r="X41" s="8">
        <v>3</v>
      </c>
      <c r="Y41" s="8">
        <v>0</v>
      </c>
      <c r="Z41" s="8">
        <v>0</v>
      </c>
      <c r="AA41" s="8">
        <v>0</v>
      </c>
      <c r="AB41" s="8" t="s">
        <v>32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1</v>
      </c>
      <c r="AQ41" s="8">
        <v>0</v>
      </c>
      <c r="AR41" s="8">
        <v>0</v>
      </c>
      <c r="AS41" s="8">
        <v>0</v>
      </c>
      <c r="AT41" s="8">
        <v>1</v>
      </c>
      <c r="AU41" s="8">
        <v>0</v>
      </c>
      <c r="AV41" s="8">
        <v>0</v>
      </c>
      <c r="AW41" s="8">
        <v>22</v>
      </c>
      <c r="AX41" s="8">
        <v>2</v>
      </c>
      <c r="AY41" s="8">
        <v>1</v>
      </c>
      <c r="AZ41" s="8">
        <v>3</v>
      </c>
      <c r="BA41" s="8">
        <v>1</v>
      </c>
      <c r="BB41" s="8">
        <v>0</v>
      </c>
      <c r="BC41" s="8">
        <v>0</v>
      </c>
      <c r="BD41" s="8">
        <v>1</v>
      </c>
      <c r="BE41" s="8">
        <v>1</v>
      </c>
      <c r="BF41" s="13">
        <v>1</v>
      </c>
      <c r="BG41" s="13">
        <v>1</v>
      </c>
      <c r="BH41" s="13">
        <v>1</v>
      </c>
      <c r="BI41" s="13">
        <v>1</v>
      </c>
      <c r="BJ41" s="13">
        <v>1</v>
      </c>
      <c r="BK41" s="13">
        <v>1</v>
      </c>
      <c r="BL41" s="13">
        <v>1</v>
      </c>
      <c r="BM41" s="13">
        <v>1</v>
      </c>
      <c r="BN41" s="12">
        <v>1</v>
      </c>
      <c r="BO41" s="13">
        <v>1</v>
      </c>
      <c r="BP41" s="12">
        <v>1</v>
      </c>
      <c r="BQ41" s="13">
        <v>1</v>
      </c>
      <c r="BR41" s="13">
        <v>1</v>
      </c>
      <c r="BS41" s="5">
        <v>2</v>
      </c>
      <c r="BT41" s="5">
        <v>2</v>
      </c>
      <c r="BU41" s="5">
        <v>2</v>
      </c>
      <c r="BV41" s="5">
        <v>2</v>
      </c>
      <c r="BW41" s="5">
        <v>2</v>
      </c>
      <c r="BX41" s="5">
        <v>1</v>
      </c>
      <c r="BY41" s="5">
        <v>0</v>
      </c>
      <c r="BZ41" s="5">
        <v>0</v>
      </c>
      <c r="CA41" s="5">
        <v>1</v>
      </c>
      <c r="CB41" s="5">
        <v>1</v>
      </c>
      <c r="CC41" s="5">
        <v>0</v>
      </c>
      <c r="CD41" s="5">
        <v>1</v>
      </c>
      <c r="CE41" s="5">
        <v>1</v>
      </c>
      <c r="CF41" s="5">
        <v>0</v>
      </c>
      <c r="CG41" s="5">
        <v>0</v>
      </c>
      <c r="CH41" s="5">
        <v>0</v>
      </c>
      <c r="CI41" s="5">
        <v>1</v>
      </c>
      <c r="CJ41" s="5">
        <v>1</v>
      </c>
      <c r="CK41" s="5">
        <v>1</v>
      </c>
      <c r="CL41" s="5">
        <v>0</v>
      </c>
      <c r="CM41" s="5">
        <v>1</v>
      </c>
      <c r="CN41" s="5">
        <v>1</v>
      </c>
      <c r="CO41" s="5">
        <v>1</v>
      </c>
      <c r="CP41" s="5">
        <v>1</v>
      </c>
      <c r="CQ41" s="45">
        <v>1</v>
      </c>
      <c r="CR41" s="5">
        <v>0</v>
      </c>
    </row>
    <row r="42" spans="1:96" ht="21" customHeight="1" x14ac:dyDescent="0.25">
      <c r="A42" s="8" t="s">
        <v>99</v>
      </c>
      <c r="B42" s="9" t="s">
        <v>91</v>
      </c>
      <c r="C42" s="9" t="s">
        <v>404</v>
      </c>
      <c r="D42" s="8" t="s">
        <v>405</v>
      </c>
      <c r="E42" s="8">
        <v>418136</v>
      </c>
      <c r="F42" s="8">
        <v>258</v>
      </c>
      <c r="G42" s="8">
        <v>31.2</v>
      </c>
      <c r="H42" s="8">
        <v>3.75</v>
      </c>
      <c r="I42" s="8">
        <v>1.25</v>
      </c>
      <c r="J42" s="8">
        <v>5.5</v>
      </c>
      <c r="K42" s="8">
        <v>3.5</v>
      </c>
      <c r="L42" s="8">
        <v>1</v>
      </c>
      <c r="M42" s="8">
        <v>0</v>
      </c>
      <c r="N42" s="8">
        <v>28</v>
      </c>
      <c r="O42" s="8">
        <v>2</v>
      </c>
      <c r="P42" s="8">
        <v>1</v>
      </c>
      <c r="Q42" s="8">
        <v>5</v>
      </c>
      <c r="R42" s="8">
        <v>1</v>
      </c>
      <c r="S42" s="8">
        <v>0</v>
      </c>
      <c r="T42" s="8">
        <v>0</v>
      </c>
      <c r="U42" s="8">
        <v>15</v>
      </c>
      <c r="V42" s="8">
        <v>1</v>
      </c>
      <c r="W42" s="8">
        <v>0</v>
      </c>
      <c r="X42" s="8">
        <v>2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1</v>
      </c>
      <c r="AE42" s="8">
        <v>1</v>
      </c>
      <c r="AF42" s="8">
        <v>0</v>
      </c>
      <c r="AG42" s="8">
        <v>0</v>
      </c>
      <c r="AH42" s="8">
        <v>0</v>
      </c>
      <c r="AI42" s="8">
        <v>3</v>
      </c>
      <c r="AJ42" s="8">
        <v>0</v>
      </c>
      <c r="AK42" s="8">
        <v>0</v>
      </c>
      <c r="AL42" s="8">
        <v>0</v>
      </c>
      <c r="AM42" s="8">
        <v>1</v>
      </c>
      <c r="AN42" s="8">
        <v>0</v>
      </c>
      <c r="AO42" s="8">
        <v>0</v>
      </c>
      <c r="AP42" s="8">
        <v>11</v>
      </c>
      <c r="AQ42" s="8">
        <v>1</v>
      </c>
      <c r="AR42" s="8">
        <v>0</v>
      </c>
      <c r="AS42" s="8">
        <v>2</v>
      </c>
      <c r="AT42" s="8">
        <v>0</v>
      </c>
      <c r="AU42" s="8">
        <v>0</v>
      </c>
      <c r="AV42" s="8">
        <v>0</v>
      </c>
      <c r="AW42" s="8">
        <v>17</v>
      </c>
      <c r="AX42" s="8">
        <v>1</v>
      </c>
      <c r="AY42" s="8">
        <v>0</v>
      </c>
      <c r="AZ42" s="8">
        <v>5</v>
      </c>
      <c r="BA42" s="8">
        <v>0</v>
      </c>
      <c r="BB42" s="8">
        <v>0</v>
      </c>
      <c r="BC42" s="8">
        <v>0</v>
      </c>
      <c r="BD42" s="8">
        <v>1</v>
      </c>
      <c r="BE42" s="8">
        <v>1</v>
      </c>
      <c r="BF42" s="13">
        <v>1</v>
      </c>
      <c r="BG42" s="13">
        <v>1</v>
      </c>
      <c r="BH42" s="13">
        <v>1</v>
      </c>
      <c r="BI42" s="13">
        <v>1</v>
      </c>
      <c r="BJ42" s="13">
        <v>1</v>
      </c>
      <c r="BK42" s="13">
        <v>1</v>
      </c>
      <c r="BL42" s="13">
        <v>1</v>
      </c>
      <c r="BM42" s="13">
        <v>1</v>
      </c>
      <c r="BN42" s="12">
        <v>1</v>
      </c>
      <c r="BO42" s="13">
        <v>1</v>
      </c>
      <c r="BP42" s="12">
        <v>1</v>
      </c>
      <c r="BQ42" s="13">
        <v>0</v>
      </c>
      <c r="BR42" s="13">
        <v>1</v>
      </c>
      <c r="BS42" s="5">
        <v>1</v>
      </c>
      <c r="BT42" s="5">
        <v>1</v>
      </c>
      <c r="BU42" s="5">
        <v>1</v>
      </c>
      <c r="BV42" s="5">
        <v>1</v>
      </c>
      <c r="BW42" s="5">
        <v>2</v>
      </c>
      <c r="BX42" s="5">
        <v>1</v>
      </c>
      <c r="BY42" s="5">
        <v>1</v>
      </c>
      <c r="BZ42" s="5">
        <v>1</v>
      </c>
      <c r="CA42" s="5">
        <v>1</v>
      </c>
      <c r="CB42" s="5">
        <v>1</v>
      </c>
      <c r="CC42" s="5">
        <v>0</v>
      </c>
      <c r="CD42" s="5">
        <v>1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1</v>
      </c>
      <c r="CK42" s="5">
        <v>1</v>
      </c>
      <c r="CL42" s="5">
        <v>1</v>
      </c>
      <c r="CM42" s="5">
        <v>1</v>
      </c>
      <c r="CN42" s="5">
        <v>0</v>
      </c>
      <c r="CO42" s="5">
        <v>1</v>
      </c>
      <c r="CP42" s="5">
        <v>1</v>
      </c>
      <c r="CQ42" s="45">
        <v>0</v>
      </c>
      <c r="CR42" s="5">
        <v>1</v>
      </c>
    </row>
    <row r="43" spans="1:96" ht="21" customHeight="1" x14ac:dyDescent="0.25">
      <c r="A43" s="8" t="s">
        <v>99</v>
      </c>
      <c r="B43" s="9" t="s">
        <v>91</v>
      </c>
      <c r="C43" s="9" t="s">
        <v>414</v>
      </c>
      <c r="D43" s="8" t="s">
        <v>415</v>
      </c>
      <c r="E43" s="8">
        <v>84912378466</v>
      </c>
      <c r="F43" s="8">
        <v>259</v>
      </c>
      <c r="G43" s="8">
        <v>25.2</v>
      </c>
      <c r="H43" s="8">
        <v>3</v>
      </c>
      <c r="I43" s="8">
        <v>1.25</v>
      </c>
      <c r="J43" s="8">
        <v>3</v>
      </c>
      <c r="K43" s="8">
        <v>1</v>
      </c>
      <c r="L43" s="8">
        <v>0</v>
      </c>
      <c r="M43" s="8">
        <v>0</v>
      </c>
      <c r="N43" s="8">
        <v>22</v>
      </c>
      <c r="O43" s="8">
        <v>2</v>
      </c>
      <c r="P43" s="8">
        <v>1</v>
      </c>
      <c r="Q43" s="8">
        <v>3</v>
      </c>
      <c r="R43" s="8">
        <v>0</v>
      </c>
      <c r="S43" s="8">
        <v>0</v>
      </c>
      <c r="T43" s="8">
        <v>0</v>
      </c>
      <c r="U43" s="8">
        <v>11</v>
      </c>
      <c r="V43" s="8">
        <v>0</v>
      </c>
      <c r="W43" s="8">
        <v>1</v>
      </c>
      <c r="X43" s="8">
        <v>0</v>
      </c>
      <c r="Y43" s="8">
        <v>0</v>
      </c>
      <c r="Z43" s="8">
        <v>0</v>
      </c>
      <c r="AA43" s="8">
        <v>0</v>
      </c>
      <c r="AB43" s="8">
        <v>8</v>
      </c>
      <c r="AC43" s="8">
        <v>1</v>
      </c>
      <c r="AD43" s="8">
        <v>0</v>
      </c>
      <c r="AE43" s="8">
        <v>2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3</v>
      </c>
      <c r="AQ43" s="8">
        <v>1</v>
      </c>
      <c r="AR43" s="8">
        <v>0</v>
      </c>
      <c r="AS43" s="8">
        <v>1</v>
      </c>
      <c r="AT43" s="8">
        <v>0</v>
      </c>
      <c r="AU43" s="8">
        <v>0</v>
      </c>
      <c r="AV43" s="8">
        <v>0</v>
      </c>
      <c r="AW43" s="8">
        <v>22</v>
      </c>
      <c r="AX43" s="8">
        <v>2</v>
      </c>
      <c r="AY43" s="8">
        <v>1</v>
      </c>
      <c r="AZ43" s="8">
        <v>3</v>
      </c>
      <c r="BA43" s="8">
        <v>0</v>
      </c>
      <c r="BB43" s="8">
        <v>0</v>
      </c>
      <c r="BC43" s="8">
        <v>0</v>
      </c>
      <c r="BD43" s="8">
        <v>1</v>
      </c>
      <c r="BE43" s="8">
        <v>1</v>
      </c>
      <c r="BF43" s="13">
        <v>1</v>
      </c>
      <c r="BG43" s="13">
        <v>1</v>
      </c>
      <c r="BH43" s="13">
        <v>1</v>
      </c>
      <c r="BI43" s="13">
        <v>1</v>
      </c>
      <c r="BJ43" s="13">
        <v>1</v>
      </c>
      <c r="BK43" s="13">
        <v>1</v>
      </c>
      <c r="BL43" s="13">
        <v>1</v>
      </c>
      <c r="BM43" s="13">
        <v>1</v>
      </c>
      <c r="BN43" s="12">
        <v>1</v>
      </c>
      <c r="BO43" s="13">
        <v>1</v>
      </c>
      <c r="BP43" s="12">
        <v>1</v>
      </c>
      <c r="BQ43" s="13">
        <v>1</v>
      </c>
      <c r="BR43" s="13">
        <v>1</v>
      </c>
      <c r="BS43" s="5">
        <v>1</v>
      </c>
      <c r="BT43" s="5">
        <v>1</v>
      </c>
      <c r="BU43" s="5">
        <v>1</v>
      </c>
      <c r="BV43" s="5">
        <v>1</v>
      </c>
      <c r="BW43" s="5">
        <v>1</v>
      </c>
      <c r="BX43" s="5">
        <v>1</v>
      </c>
      <c r="BY43" s="5">
        <v>1</v>
      </c>
      <c r="BZ43" s="5">
        <v>1</v>
      </c>
      <c r="CA43" s="5">
        <v>0</v>
      </c>
      <c r="CB43" s="5">
        <v>1</v>
      </c>
      <c r="CC43" s="5">
        <v>1</v>
      </c>
      <c r="CD43" s="5">
        <v>1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1</v>
      </c>
      <c r="CK43" s="5">
        <v>1</v>
      </c>
      <c r="CL43" s="5">
        <v>1</v>
      </c>
      <c r="CM43" s="5">
        <v>1</v>
      </c>
      <c r="CN43" s="5">
        <v>1</v>
      </c>
      <c r="CO43" s="5">
        <v>1</v>
      </c>
      <c r="CP43" s="5">
        <v>0</v>
      </c>
      <c r="CQ43" s="45">
        <v>0</v>
      </c>
      <c r="CR43" s="5">
        <v>1</v>
      </c>
    </row>
    <row r="44" spans="1:96" ht="21" customHeight="1" x14ac:dyDescent="0.25">
      <c r="A44" s="8" t="s">
        <v>99</v>
      </c>
      <c r="B44" s="9" t="s">
        <v>91</v>
      </c>
      <c r="C44" s="9" t="s">
        <v>372</v>
      </c>
      <c r="D44" s="8" t="s">
        <v>373</v>
      </c>
      <c r="E44" s="8" t="s">
        <v>374</v>
      </c>
      <c r="F44" s="8">
        <v>260</v>
      </c>
      <c r="G44" s="8">
        <v>22</v>
      </c>
      <c r="H44" s="8">
        <v>2</v>
      </c>
      <c r="I44" s="8">
        <v>1</v>
      </c>
      <c r="J44" s="8">
        <v>4</v>
      </c>
      <c r="K44" s="8">
        <v>1</v>
      </c>
      <c r="L44" s="8">
        <v>1</v>
      </c>
      <c r="M44" s="8">
        <v>0</v>
      </c>
      <c r="N44" s="8">
        <v>21</v>
      </c>
      <c r="O44" s="8">
        <v>2</v>
      </c>
      <c r="P44" s="8">
        <v>1</v>
      </c>
      <c r="Q44" s="8">
        <v>4</v>
      </c>
      <c r="R44" s="8">
        <v>1</v>
      </c>
      <c r="S44" s="8">
        <v>0</v>
      </c>
      <c r="T44" s="8">
        <v>0</v>
      </c>
      <c r="U44" s="8">
        <v>6</v>
      </c>
      <c r="V44" s="8">
        <v>1</v>
      </c>
      <c r="W44" s="8">
        <v>0</v>
      </c>
      <c r="X44" s="8">
        <v>2</v>
      </c>
      <c r="Y44" s="8">
        <v>0</v>
      </c>
      <c r="Z44" s="8">
        <v>0</v>
      </c>
      <c r="AA44" s="8">
        <v>0</v>
      </c>
      <c r="AB44" s="8">
        <v>6</v>
      </c>
      <c r="AC44" s="8">
        <v>1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3</v>
      </c>
      <c r="AJ44" s="8">
        <v>0</v>
      </c>
      <c r="AK44" s="8">
        <v>0</v>
      </c>
      <c r="AL44" s="8">
        <v>1</v>
      </c>
      <c r="AM44" s="8">
        <v>1</v>
      </c>
      <c r="AN44" s="8">
        <v>0</v>
      </c>
      <c r="AO44" s="8">
        <v>0</v>
      </c>
      <c r="AP44" s="8">
        <v>5</v>
      </c>
      <c r="AQ44" s="8">
        <v>0</v>
      </c>
      <c r="AR44" s="8">
        <v>1</v>
      </c>
      <c r="AS44" s="8">
        <v>1</v>
      </c>
      <c r="AT44" s="8">
        <v>0</v>
      </c>
      <c r="AU44" s="8">
        <v>0</v>
      </c>
      <c r="AV44" s="8">
        <v>0</v>
      </c>
      <c r="AW44" s="8">
        <v>21</v>
      </c>
      <c r="AX44" s="8">
        <v>2</v>
      </c>
      <c r="AY44" s="8">
        <v>1</v>
      </c>
      <c r="AZ44" s="8">
        <v>4</v>
      </c>
      <c r="BA44" s="8">
        <v>1</v>
      </c>
      <c r="BB44" s="8">
        <v>0</v>
      </c>
      <c r="BC44" s="8">
        <v>0</v>
      </c>
      <c r="BD44" s="8">
        <v>1</v>
      </c>
      <c r="BE44" s="8">
        <v>1</v>
      </c>
      <c r="BF44" s="13">
        <v>1</v>
      </c>
      <c r="BG44" s="13">
        <v>1</v>
      </c>
      <c r="BH44" s="13">
        <v>1</v>
      </c>
      <c r="BI44" s="13">
        <v>1</v>
      </c>
      <c r="BJ44" s="13">
        <v>1</v>
      </c>
      <c r="BK44" s="13">
        <v>1</v>
      </c>
      <c r="BL44" s="13">
        <v>1</v>
      </c>
      <c r="BM44" s="13">
        <v>1</v>
      </c>
      <c r="BN44" s="12">
        <v>1</v>
      </c>
      <c r="BO44" s="13">
        <v>1</v>
      </c>
      <c r="BP44" s="12">
        <v>1</v>
      </c>
      <c r="BQ44" s="13">
        <v>1</v>
      </c>
      <c r="BR44" s="13">
        <v>1</v>
      </c>
      <c r="BS44" s="5">
        <v>2</v>
      </c>
      <c r="BT44" s="5">
        <v>2</v>
      </c>
      <c r="BU44" s="5">
        <v>2</v>
      </c>
      <c r="BV44" s="5">
        <v>2</v>
      </c>
      <c r="BW44" s="5">
        <v>2</v>
      </c>
      <c r="BX44" s="5">
        <v>1</v>
      </c>
      <c r="BY44" s="5">
        <v>1</v>
      </c>
      <c r="BZ44" s="5">
        <v>1</v>
      </c>
      <c r="CA44" s="5">
        <v>1</v>
      </c>
      <c r="CB44" s="5">
        <v>1</v>
      </c>
      <c r="CC44" s="5">
        <v>0</v>
      </c>
      <c r="CD44" s="5">
        <v>1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1</v>
      </c>
      <c r="CK44" s="5">
        <v>1</v>
      </c>
      <c r="CL44" s="5">
        <v>1</v>
      </c>
      <c r="CM44" s="5">
        <v>1</v>
      </c>
      <c r="CN44" s="5">
        <v>1</v>
      </c>
      <c r="CO44" s="5">
        <v>1</v>
      </c>
      <c r="CP44" s="5">
        <v>1</v>
      </c>
      <c r="CQ44" s="45">
        <v>1</v>
      </c>
      <c r="CR44" s="5">
        <v>1</v>
      </c>
    </row>
    <row r="45" spans="1:96" ht="21" customHeight="1" x14ac:dyDescent="0.25">
      <c r="A45" s="8" t="s">
        <v>99</v>
      </c>
      <c r="B45" s="9" t="s">
        <v>91</v>
      </c>
      <c r="C45" s="9" t="s">
        <v>136</v>
      </c>
      <c r="D45" s="8" t="s">
        <v>137</v>
      </c>
      <c r="E45" s="8" t="s">
        <v>138</v>
      </c>
      <c r="F45" s="8">
        <v>262</v>
      </c>
      <c r="G45" s="8">
        <v>23.2</v>
      </c>
      <c r="H45" s="8">
        <v>2.75</v>
      </c>
      <c r="I45" s="8">
        <v>1.37</v>
      </c>
      <c r="J45" s="8">
        <v>4</v>
      </c>
      <c r="K45" s="8">
        <v>1</v>
      </c>
      <c r="L45" s="8">
        <v>0</v>
      </c>
      <c r="M45" s="8">
        <v>0</v>
      </c>
      <c r="N45" s="8">
        <v>16</v>
      </c>
      <c r="O45" s="8">
        <v>1</v>
      </c>
      <c r="P45" s="8">
        <v>1</v>
      </c>
      <c r="Q45" s="8">
        <v>2</v>
      </c>
      <c r="R45" s="8">
        <v>1</v>
      </c>
      <c r="S45" s="8">
        <v>0</v>
      </c>
      <c r="T45" s="8">
        <v>0</v>
      </c>
      <c r="U45" s="8">
        <v>11</v>
      </c>
      <c r="V45" s="8">
        <v>1</v>
      </c>
      <c r="W45" s="8">
        <v>1</v>
      </c>
      <c r="X45" s="8">
        <v>0</v>
      </c>
      <c r="Y45" s="8">
        <v>1</v>
      </c>
      <c r="Z45" s="8">
        <v>0</v>
      </c>
      <c r="AA45" s="8">
        <v>0</v>
      </c>
      <c r="AB45" s="8">
        <v>3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2</v>
      </c>
      <c r="AQ45" s="8">
        <v>0</v>
      </c>
      <c r="AR45" s="8">
        <v>0</v>
      </c>
      <c r="AS45" s="8">
        <v>2</v>
      </c>
      <c r="AT45" s="8">
        <v>0</v>
      </c>
      <c r="AU45" s="8">
        <v>0</v>
      </c>
      <c r="AV45" s="8">
        <v>0</v>
      </c>
      <c r="AW45" s="8">
        <v>15</v>
      </c>
      <c r="AX45" s="8">
        <v>1</v>
      </c>
      <c r="AY45" s="8">
        <v>1</v>
      </c>
      <c r="AZ45" s="8">
        <v>2</v>
      </c>
      <c r="BA45" s="8">
        <v>1</v>
      </c>
      <c r="BB45" s="8">
        <v>0</v>
      </c>
      <c r="BC45" s="8">
        <v>0</v>
      </c>
      <c r="BD45" s="8">
        <v>1</v>
      </c>
      <c r="BE45" s="8">
        <v>1</v>
      </c>
      <c r="BF45" s="13">
        <v>1</v>
      </c>
      <c r="BG45" s="13">
        <v>1</v>
      </c>
      <c r="BH45" s="13">
        <v>1</v>
      </c>
      <c r="BI45" s="13">
        <v>1</v>
      </c>
      <c r="BJ45" s="13">
        <v>1</v>
      </c>
      <c r="BK45" s="13">
        <v>1</v>
      </c>
      <c r="BL45" s="13">
        <v>1</v>
      </c>
      <c r="BM45" s="13">
        <v>1</v>
      </c>
      <c r="BN45" s="12">
        <v>1</v>
      </c>
      <c r="BO45" s="13">
        <v>1</v>
      </c>
      <c r="BP45" s="12">
        <v>1</v>
      </c>
      <c r="BQ45" s="13">
        <v>1</v>
      </c>
      <c r="BR45" s="13">
        <v>1</v>
      </c>
      <c r="BS45" s="5">
        <v>1</v>
      </c>
      <c r="BT45" s="5">
        <v>1</v>
      </c>
      <c r="BU45" s="5">
        <v>1</v>
      </c>
      <c r="BV45" s="5">
        <v>1</v>
      </c>
      <c r="BW45" s="5">
        <v>1</v>
      </c>
      <c r="BX45" s="5">
        <v>1</v>
      </c>
      <c r="BY45" s="5">
        <v>1</v>
      </c>
      <c r="BZ45" s="5">
        <v>1</v>
      </c>
      <c r="CA45" s="5">
        <v>0</v>
      </c>
      <c r="CB45" s="5">
        <v>1</v>
      </c>
      <c r="CC45" s="5">
        <v>1</v>
      </c>
      <c r="CD45" s="5">
        <v>1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1</v>
      </c>
      <c r="CK45" s="5">
        <v>1</v>
      </c>
      <c r="CL45" s="5">
        <v>1</v>
      </c>
      <c r="CM45" s="5">
        <v>0</v>
      </c>
      <c r="CN45" s="5">
        <v>0</v>
      </c>
      <c r="CO45" s="5">
        <v>1</v>
      </c>
      <c r="CP45" s="5">
        <v>1</v>
      </c>
      <c r="CQ45" s="45">
        <v>1</v>
      </c>
      <c r="CR45" s="5">
        <v>1</v>
      </c>
    </row>
    <row r="46" spans="1:96" ht="21" customHeight="1" x14ac:dyDescent="0.25">
      <c r="A46" s="8" t="s">
        <v>99</v>
      </c>
      <c r="B46" s="9" t="s">
        <v>91</v>
      </c>
      <c r="C46" s="9" t="s">
        <v>277</v>
      </c>
      <c r="D46" s="8" t="s">
        <v>278</v>
      </c>
      <c r="E46" s="8" t="s">
        <v>279</v>
      </c>
      <c r="F46" s="8">
        <v>262</v>
      </c>
      <c r="G46" s="8" t="s">
        <v>280</v>
      </c>
      <c r="H46" s="8">
        <v>2.5</v>
      </c>
      <c r="I46" s="8" t="s">
        <v>281</v>
      </c>
      <c r="J46" s="8">
        <v>2</v>
      </c>
      <c r="K46" s="8">
        <v>1</v>
      </c>
      <c r="L46" s="8">
        <v>0</v>
      </c>
      <c r="M46" s="8">
        <v>0</v>
      </c>
      <c r="N46" s="8">
        <v>16</v>
      </c>
      <c r="O46" s="8">
        <v>2</v>
      </c>
      <c r="P46" s="8">
        <v>1</v>
      </c>
      <c r="Q46" s="8">
        <v>2</v>
      </c>
      <c r="R46" s="8">
        <v>1</v>
      </c>
      <c r="S46" s="8">
        <v>0</v>
      </c>
      <c r="T46" s="8">
        <v>0</v>
      </c>
      <c r="U46" s="8">
        <v>8</v>
      </c>
      <c r="V46" s="8">
        <v>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4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4</v>
      </c>
      <c r="AJ46" s="8">
        <v>0</v>
      </c>
      <c r="AK46" s="8">
        <v>1</v>
      </c>
      <c r="AL46" s="8">
        <v>2</v>
      </c>
      <c r="AM46" s="8">
        <v>1</v>
      </c>
      <c r="AN46" s="8">
        <v>0</v>
      </c>
      <c r="AO46" s="8">
        <v>0</v>
      </c>
      <c r="AP46" s="8">
        <v>4</v>
      </c>
      <c r="AQ46" s="8">
        <v>0</v>
      </c>
      <c r="AR46" s="8">
        <v>1</v>
      </c>
      <c r="AS46" s="8">
        <v>2</v>
      </c>
      <c r="AT46" s="8">
        <v>1</v>
      </c>
      <c r="AU46" s="8">
        <v>0</v>
      </c>
      <c r="AV46" s="8">
        <v>0</v>
      </c>
      <c r="AW46" s="8">
        <v>4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1</v>
      </c>
      <c r="BE46" s="8">
        <v>1</v>
      </c>
      <c r="BF46" s="13">
        <v>1</v>
      </c>
      <c r="BG46" s="13">
        <v>1</v>
      </c>
      <c r="BH46" s="13">
        <v>1</v>
      </c>
      <c r="BI46" s="13">
        <v>1</v>
      </c>
      <c r="BJ46" s="13">
        <v>1</v>
      </c>
      <c r="BK46" s="13">
        <v>1</v>
      </c>
      <c r="BL46" s="13">
        <v>1</v>
      </c>
      <c r="BM46" s="13">
        <v>1</v>
      </c>
      <c r="BN46" s="12">
        <v>1</v>
      </c>
      <c r="BO46" s="13">
        <v>0</v>
      </c>
      <c r="BP46" s="12">
        <v>0</v>
      </c>
      <c r="BQ46" s="13">
        <v>1</v>
      </c>
      <c r="BR46" s="13">
        <v>1</v>
      </c>
      <c r="BS46" s="5">
        <v>1</v>
      </c>
      <c r="BT46" s="5">
        <v>1</v>
      </c>
      <c r="BU46" s="5">
        <v>1</v>
      </c>
      <c r="BV46" s="5">
        <v>1</v>
      </c>
      <c r="BW46" s="5">
        <v>2</v>
      </c>
      <c r="BX46" s="5">
        <v>1</v>
      </c>
      <c r="BY46" s="5">
        <v>1</v>
      </c>
      <c r="BZ46" s="5">
        <v>1</v>
      </c>
      <c r="CA46" s="5">
        <v>0</v>
      </c>
      <c r="CB46" s="5">
        <v>1</v>
      </c>
      <c r="CC46" s="5">
        <v>0</v>
      </c>
      <c r="CD46" s="5">
        <v>1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1</v>
      </c>
      <c r="CK46" s="5">
        <v>0</v>
      </c>
      <c r="CL46" s="5">
        <v>1</v>
      </c>
      <c r="CM46" s="5">
        <v>0</v>
      </c>
      <c r="CN46" s="5">
        <v>0</v>
      </c>
      <c r="CO46" s="5">
        <v>0</v>
      </c>
      <c r="CP46" s="5">
        <v>0</v>
      </c>
      <c r="CQ46" s="45">
        <v>0</v>
      </c>
      <c r="CR46" s="5">
        <v>1</v>
      </c>
    </row>
    <row r="47" spans="1:96" ht="21" customHeight="1" x14ac:dyDescent="0.25">
      <c r="A47" s="8" t="s">
        <v>99</v>
      </c>
      <c r="B47" s="9" t="s">
        <v>91</v>
      </c>
      <c r="C47" s="9" t="s">
        <v>288</v>
      </c>
      <c r="D47" s="8" t="s">
        <v>289</v>
      </c>
      <c r="E47" s="8" t="s">
        <v>290</v>
      </c>
      <c r="F47" s="8">
        <v>262</v>
      </c>
      <c r="G47" s="8">
        <v>28.4</v>
      </c>
      <c r="H47" s="8">
        <v>3.25</v>
      </c>
      <c r="I47" s="8">
        <v>1.6</v>
      </c>
      <c r="J47" s="8">
        <v>4.5</v>
      </c>
      <c r="K47" s="8">
        <v>2.6</v>
      </c>
      <c r="L47" s="8">
        <v>2</v>
      </c>
      <c r="M47" s="8">
        <v>0</v>
      </c>
      <c r="N47" s="8">
        <v>26</v>
      </c>
      <c r="O47" s="8">
        <v>2</v>
      </c>
      <c r="P47" s="8">
        <v>1</v>
      </c>
      <c r="Q47" s="8">
        <v>2</v>
      </c>
      <c r="R47" s="8">
        <v>1</v>
      </c>
      <c r="S47" s="8">
        <v>1</v>
      </c>
      <c r="T47" s="8">
        <v>0</v>
      </c>
      <c r="U47" s="8">
        <v>16</v>
      </c>
      <c r="V47" s="8">
        <v>1</v>
      </c>
      <c r="W47" s="8">
        <v>1</v>
      </c>
      <c r="X47" s="8">
        <v>2</v>
      </c>
      <c r="Y47" s="8">
        <v>0</v>
      </c>
      <c r="Z47" s="8">
        <v>1</v>
      </c>
      <c r="AA47" s="8">
        <v>0</v>
      </c>
      <c r="AB47" s="8">
        <v>7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3</v>
      </c>
      <c r="AJ47" s="8">
        <v>1</v>
      </c>
      <c r="AK47" s="8">
        <v>0</v>
      </c>
      <c r="AL47" s="8">
        <v>0</v>
      </c>
      <c r="AM47" s="8">
        <v>1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18</v>
      </c>
      <c r="AX47" s="8">
        <v>2</v>
      </c>
      <c r="AY47" s="8">
        <v>1</v>
      </c>
      <c r="AZ47" s="8">
        <v>2</v>
      </c>
      <c r="BA47" s="8">
        <v>1</v>
      </c>
      <c r="BB47" s="8">
        <v>1</v>
      </c>
      <c r="BC47" s="8">
        <v>0</v>
      </c>
      <c r="BD47" s="8">
        <v>1</v>
      </c>
      <c r="BE47" s="8">
        <v>1</v>
      </c>
      <c r="BF47" s="13">
        <v>1</v>
      </c>
      <c r="BG47" s="13">
        <v>1</v>
      </c>
      <c r="BH47" s="13">
        <v>1</v>
      </c>
      <c r="BI47" s="13">
        <v>1</v>
      </c>
      <c r="BJ47" s="13">
        <v>1</v>
      </c>
      <c r="BK47" s="13">
        <v>1</v>
      </c>
      <c r="BL47" s="13">
        <v>1</v>
      </c>
      <c r="BM47" s="13">
        <v>1</v>
      </c>
      <c r="BN47" s="12">
        <v>1</v>
      </c>
      <c r="BO47" s="13">
        <v>0</v>
      </c>
      <c r="BP47" s="12">
        <v>0</v>
      </c>
      <c r="BQ47" s="13">
        <v>1</v>
      </c>
      <c r="BR47" s="13">
        <v>1</v>
      </c>
      <c r="BS47" s="5">
        <v>1</v>
      </c>
      <c r="BT47" s="5">
        <v>1</v>
      </c>
      <c r="BU47" s="5">
        <v>1</v>
      </c>
      <c r="BV47" s="5">
        <v>1</v>
      </c>
      <c r="BW47" s="5">
        <v>1</v>
      </c>
      <c r="BX47" s="5">
        <v>1</v>
      </c>
      <c r="BY47" s="5">
        <v>1</v>
      </c>
      <c r="BZ47" s="5">
        <v>0</v>
      </c>
      <c r="CA47" s="5">
        <v>0</v>
      </c>
      <c r="CB47" s="5">
        <v>1</v>
      </c>
      <c r="CC47" s="5">
        <v>0</v>
      </c>
      <c r="CD47" s="5">
        <v>1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1</v>
      </c>
      <c r="CL47" s="5">
        <v>0</v>
      </c>
      <c r="CM47" s="5">
        <v>0</v>
      </c>
      <c r="CN47" s="5">
        <v>1</v>
      </c>
      <c r="CO47" s="5">
        <v>0</v>
      </c>
      <c r="CP47" s="5">
        <v>0</v>
      </c>
      <c r="CQ47" s="45">
        <v>0</v>
      </c>
      <c r="CR47" s="5">
        <v>0</v>
      </c>
    </row>
    <row r="48" spans="1:96" ht="21" customHeight="1" x14ac:dyDescent="0.25">
      <c r="A48" s="8" t="s">
        <v>99</v>
      </c>
      <c r="B48" s="9" t="s">
        <v>91</v>
      </c>
      <c r="C48" s="9" t="s">
        <v>322</v>
      </c>
      <c r="D48" s="8" t="s">
        <v>323</v>
      </c>
      <c r="E48" s="8">
        <v>924786</v>
      </c>
      <c r="F48" s="8">
        <v>264</v>
      </c>
      <c r="G48" s="8">
        <v>24</v>
      </c>
      <c r="H48" s="8">
        <v>3.75</v>
      </c>
      <c r="I48" s="8">
        <v>1.25</v>
      </c>
      <c r="J48" s="8">
        <v>5</v>
      </c>
      <c r="K48" s="8">
        <v>2</v>
      </c>
      <c r="L48" s="8">
        <v>0</v>
      </c>
      <c r="M48" s="8">
        <v>0</v>
      </c>
      <c r="N48" s="8">
        <v>22</v>
      </c>
      <c r="O48" s="8">
        <v>2</v>
      </c>
      <c r="P48" s="8">
        <v>1</v>
      </c>
      <c r="Q48" s="8">
        <v>3</v>
      </c>
      <c r="R48" s="8">
        <v>1</v>
      </c>
      <c r="S48" s="8">
        <v>0</v>
      </c>
      <c r="T48" s="8">
        <v>0</v>
      </c>
      <c r="U48" s="8">
        <v>16</v>
      </c>
      <c r="V48" s="8">
        <v>2</v>
      </c>
      <c r="W48" s="8">
        <v>0</v>
      </c>
      <c r="X48" s="8">
        <v>2</v>
      </c>
      <c r="Y48" s="8">
        <v>1</v>
      </c>
      <c r="Z48" s="8">
        <v>0</v>
      </c>
      <c r="AA48" s="8">
        <v>0</v>
      </c>
      <c r="AB48" s="8">
        <v>3</v>
      </c>
      <c r="AC48" s="8">
        <v>0</v>
      </c>
      <c r="AD48" s="8">
        <v>1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3</v>
      </c>
      <c r="AQ48" s="8">
        <v>0</v>
      </c>
      <c r="AR48" s="8">
        <v>0</v>
      </c>
      <c r="AS48" s="8">
        <v>1</v>
      </c>
      <c r="AT48" s="8">
        <v>0</v>
      </c>
      <c r="AU48" s="8">
        <v>0</v>
      </c>
      <c r="AV48" s="8">
        <v>0</v>
      </c>
      <c r="AW48" s="8">
        <v>22</v>
      </c>
      <c r="AX48" s="8">
        <v>2</v>
      </c>
      <c r="AY48" s="8">
        <v>1</v>
      </c>
      <c r="AZ48" s="8">
        <v>3</v>
      </c>
      <c r="BA48" s="8">
        <v>1</v>
      </c>
      <c r="BB48" s="8">
        <v>0</v>
      </c>
      <c r="BC48" s="8">
        <v>0</v>
      </c>
      <c r="BD48" s="8">
        <v>1</v>
      </c>
      <c r="BE48" s="8">
        <v>1</v>
      </c>
      <c r="BF48" s="12">
        <v>1</v>
      </c>
      <c r="BG48" s="13">
        <v>1</v>
      </c>
      <c r="BH48" s="13">
        <v>1</v>
      </c>
      <c r="BI48" s="13">
        <v>1</v>
      </c>
      <c r="BJ48" s="13">
        <v>1</v>
      </c>
      <c r="BK48" s="13">
        <v>1</v>
      </c>
      <c r="BL48" s="13">
        <v>1</v>
      </c>
      <c r="BM48" s="13">
        <v>1</v>
      </c>
      <c r="BN48" s="12">
        <v>1</v>
      </c>
      <c r="BO48" s="13">
        <v>1</v>
      </c>
      <c r="BP48" s="12">
        <v>1</v>
      </c>
      <c r="BQ48" s="13">
        <v>1</v>
      </c>
      <c r="BR48" s="13">
        <v>1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1</v>
      </c>
      <c r="BY48" s="5">
        <v>1</v>
      </c>
      <c r="BZ48" s="5">
        <v>1</v>
      </c>
      <c r="CA48" s="5">
        <v>0</v>
      </c>
      <c r="CB48" s="5">
        <v>1</v>
      </c>
      <c r="CC48" s="5">
        <v>0</v>
      </c>
      <c r="CD48" s="5">
        <v>1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1</v>
      </c>
      <c r="CK48" s="5">
        <v>1</v>
      </c>
      <c r="CL48" s="5">
        <v>1</v>
      </c>
      <c r="CM48" s="5">
        <v>1</v>
      </c>
      <c r="CN48" s="5">
        <v>1</v>
      </c>
      <c r="CO48" s="5">
        <v>1</v>
      </c>
      <c r="CP48" s="5">
        <v>1</v>
      </c>
      <c r="CQ48" s="45">
        <v>1</v>
      </c>
      <c r="CR48" s="5">
        <v>1</v>
      </c>
    </row>
    <row r="49" spans="1:96" ht="21" customHeight="1" x14ac:dyDescent="0.25">
      <c r="A49" s="8" t="s">
        <v>99</v>
      </c>
      <c r="B49" s="9" t="s">
        <v>91</v>
      </c>
      <c r="C49" s="9" t="s">
        <v>393</v>
      </c>
      <c r="D49" s="8" t="s">
        <v>394</v>
      </c>
      <c r="E49" s="8" t="s">
        <v>395</v>
      </c>
      <c r="F49" s="8">
        <v>265</v>
      </c>
      <c r="G49" s="8">
        <v>22</v>
      </c>
      <c r="H49" s="8">
        <v>2.75</v>
      </c>
      <c r="I49" s="8">
        <v>1.25</v>
      </c>
      <c r="J49" s="8">
        <v>5</v>
      </c>
      <c r="K49" s="8">
        <v>0.75</v>
      </c>
      <c r="L49" s="8">
        <v>0</v>
      </c>
      <c r="M49" s="8">
        <v>0</v>
      </c>
      <c r="N49" s="8">
        <v>21</v>
      </c>
      <c r="O49" s="8">
        <v>2</v>
      </c>
      <c r="P49" s="8">
        <v>1</v>
      </c>
      <c r="Q49" s="8">
        <v>3</v>
      </c>
      <c r="R49" s="8">
        <v>1</v>
      </c>
      <c r="S49" s="8">
        <v>0</v>
      </c>
      <c r="T49" s="8">
        <v>0</v>
      </c>
      <c r="U49" s="8">
        <v>14</v>
      </c>
      <c r="V49" s="8">
        <v>1</v>
      </c>
      <c r="W49" s="8">
        <v>0</v>
      </c>
      <c r="X49" s="8">
        <v>1</v>
      </c>
      <c r="Y49" s="8">
        <v>0</v>
      </c>
      <c r="Z49" s="8">
        <v>0</v>
      </c>
      <c r="AA49" s="8">
        <v>0</v>
      </c>
      <c r="AB49" s="8">
        <v>6</v>
      </c>
      <c r="AC49" s="8">
        <v>0</v>
      </c>
      <c r="AD49" s="8">
        <v>0</v>
      </c>
      <c r="AE49" s="8">
        <v>2</v>
      </c>
      <c r="AF49" s="8">
        <v>0</v>
      </c>
      <c r="AG49" s="8">
        <v>0</v>
      </c>
      <c r="AH49" s="8">
        <v>0</v>
      </c>
      <c r="AI49" s="8">
        <v>0</v>
      </c>
      <c r="AJ49" s="8">
        <v>1</v>
      </c>
      <c r="AK49" s="8">
        <v>1</v>
      </c>
      <c r="AL49" s="8">
        <v>0</v>
      </c>
      <c r="AM49" s="8">
        <v>0</v>
      </c>
      <c r="AN49" s="8">
        <v>0</v>
      </c>
      <c r="AO49" s="8">
        <v>0</v>
      </c>
      <c r="AP49" s="8">
        <v>1</v>
      </c>
      <c r="AQ49" s="8">
        <v>0</v>
      </c>
      <c r="AR49" s="8">
        <v>0</v>
      </c>
      <c r="AS49" s="8">
        <v>0</v>
      </c>
      <c r="AT49" s="8">
        <v>1</v>
      </c>
      <c r="AU49" s="8">
        <v>0</v>
      </c>
      <c r="AV49" s="8">
        <v>0</v>
      </c>
      <c r="AW49" s="8">
        <v>21</v>
      </c>
      <c r="AX49" s="8">
        <v>2</v>
      </c>
      <c r="AY49" s="8">
        <v>1</v>
      </c>
      <c r="AZ49" s="8">
        <v>3</v>
      </c>
      <c r="BA49" s="8">
        <v>1</v>
      </c>
      <c r="BB49" s="8">
        <v>0</v>
      </c>
      <c r="BC49" s="8">
        <v>0</v>
      </c>
      <c r="BD49" s="8">
        <v>1</v>
      </c>
      <c r="BE49" s="8">
        <v>1</v>
      </c>
      <c r="BF49" s="13">
        <v>1</v>
      </c>
      <c r="BG49" s="13">
        <v>1</v>
      </c>
      <c r="BH49" s="13">
        <v>1</v>
      </c>
      <c r="BI49" s="13">
        <v>1</v>
      </c>
      <c r="BJ49" s="13">
        <v>1</v>
      </c>
      <c r="BK49" s="13">
        <v>1</v>
      </c>
      <c r="BL49" s="13">
        <v>1</v>
      </c>
      <c r="BM49" s="13">
        <v>1</v>
      </c>
      <c r="BN49" s="12">
        <v>1</v>
      </c>
      <c r="BO49" s="13">
        <v>1</v>
      </c>
      <c r="BP49" s="12">
        <v>0</v>
      </c>
      <c r="BQ49" s="13">
        <v>1</v>
      </c>
      <c r="BR49" s="13">
        <v>1</v>
      </c>
      <c r="BS49" s="5">
        <v>1</v>
      </c>
      <c r="BT49" s="5">
        <v>1</v>
      </c>
      <c r="BU49" s="5">
        <v>1</v>
      </c>
      <c r="BV49" s="5">
        <v>1</v>
      </c>
      <c r="BW49" s="5">
        <v>1</v>
      </c>
      <c r="BX49" s="5">
        <v>1</v>
      </c>
      <c r="BY49" s="5">
        <v>1</v>
      </c>
      <c r="BZ49" s="5">
        <v>1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1</v>
      </c>
      <c r="CK49" s="5">
        <v>1</v>
      </c>
      <c r="CL49" s="5">
        <v>1</v>
      </c>
      <c r="CM49" s="5">
        <v>1</v>
      </c>
      <c r="CN49" s="5">
        <v>0</v>
      </c>
      <c r="CO49" s="5">
        <v>0</v>
      </c>
      <c r="CP49" s="5">
        <v>0</v>
      </c>
      <c r="CQ49" s="45">
        <v>0</v>
      </c>
      <c r="CR49" s="5">
        <v>0</v>
      </c>
    </row>
    <row r="50" spans="1:96" ht="21" customHeight="1" x14ac:dyDescent="0.25">
      <c r="A50" s="8" t="s">
        <v>99</v>
      </c>
      <c r="B50" s="9" t="s">
        <v>91</v>
      </c>
      <c r="C50" s="9" t="s">
        <v>168</v>
      </c>
      <c r="D50" s="8" t="s">
        <v>169</v>
      </c>
      <c r="E50" s="8" t="s">
        <v>170</v>
      </c>
      <c r="F50" s="8">
        <v>270</v>
      </c>
      <c r="G50" s="8">
        <v>19.2</v>
      </c>
      <c r="H50" s="8">
        <v>2.25</v>
      </c>
      <c r="I50" s="8">
        <v>1.75</v>
      </c>
      <c r="J50" s="8">
        <v>5</v>
      </c>
      <c r="K50" s="8">
        <v>1.5</v>
      </c>
      <c r="L50" s="8">
        <v>1</v>
      </c>
      <c r="M50" s="8">
        <v>0</v>
      </c>
      <c r="N50" s="8">
        <v>18</v>
      </c>
      <c r="O50" s="8">
        <v>1</v>
      </c>
      <c r="P50" s="8">
        <v>2</v>
      </c>
      <c r="Q50" s="8">
        <v>4</v>
      </c>
      <c r="R50" s="8">
        <v>1</v>
      </c>
      <c r="S50" s="8">
        <v>0</v>
      </c>
      <c r="T50" s="8">
        <v>0</v>
      </c>
      <c r="U50" s="8">
        <v>10</v>
      </c>
      <c r="V50" s="8">
        <v>1</v>
      </c>
      <c r="W50" s="8">
        <v>0</v>
      </c>
      <c r="X50" s="8">
        <v>3</v>
      </c>
      <c r="Y50" s="8">
        <v>0</v>
      </c>
      <c r="Z50" s="8">
        <v>0</v>
      </c>
      <c r="AA50" s="8">
        <v>0</v>
      </c>
      <c r="AB50" s="8">
        <v>4</v>
      </c>
      <c r="AC50" s="8">
        <v>0</v>
      </c>
      <c r="AD50" s="8">
        <v>2</v>
      </c>
      <c r="AE50" s="8">
        <v>1</v>
      </c>
      <c r="AF50" s="8">
        <v>0</v>
      </c>
      <c r="AG50" s="8">
        <v>0</v>
      </c>
      <c r="AH50" s="8">
        <v>0</v>
      </c>
      <c r="AI50" s="8">
        <v>2</v>
      </c>
      <c r="AJ50" s="8">
        <v>0</v>
      </c>
      <c r="AK50" s="8">
        <v>0</v>
      </c>
      <c r="AL50" s="8">
        <v>0</v>
      </c>
      <c r="AM50" s="8">
        <v>1</v>
      </c>
      <c r="AN50" s="8">
        <v>0</v>
      </c>
      <c r="AO50" s="8">
        <v>0</v>
      </c>
      <c r="AP50" s="8">
        <v>2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18</v>
      </c>
      <c r="AX50" s="8">
        <v>1</v>
      </c>
      <c r="AY50" s="8">
        <v>2</v>
      </c>
      <c r="AZ50" s="8">
        <v>4</v>
      </c>
      <c r="BA50" s="8">
        <v>1</v>
      </c>
      <c r="BB50" s="8">
        <v>0</v>
      </c>
      <c r="BC50" s="8">
        <v>0</v>
      </c>
      <c r="BD50" s="8">
        <v>1</v>
      </c>
      <c r="BE50" s="8">
        <v>1</v>
      </c>
      <c r="BF50" s="13">
        <v>1</v>
      </c>
      <c r="BG50" s="13">
        <v>1</v>
      </c>
      <c r="BH50" s="13">
        <v>1</v>
      </c>
      <c r="BI50" s="13">
        <v>1</v>
      </c>
      <c r="BJ50" s="13">
        <v>1</v>
      </c>
      <c r="BK50" s="13">
        <v>1</v>
      </c>
      <c r="BL50" s="13">
        <v>1</v>
      </c>
      <c r="BM50" s="13">
        <v>1</v>
      </c>
      <c r="BN50" s="12">
        <v>1</v>
      </c>
      <c r="BO50" s="13">
        <v>1</v>
      </c>
      <c r="BP50" s="12">
        <v>1</v>
      </c>
      <c r="BQ50" s="13">
        <v>1</v>
      </c>
      <c r="BR50" s="13">
        <v>1</v>
      </c>
      <c r="BS50" s="5">
        <v>2</v>
      </c>
      <c r="BT50" s="5">
        <v>2</v>
      </c>
      <c r="BU50" s="5">
        <v>2</v>
      </c>
      <c r="BV50" s="5">
        <v>2</v>
      </c>
      <c r="BW50" s="5">
        <v>2</v>
      </c>
      <c r="BX50" s="5">
        <v>0</v>
      </c>
      <c r="BY50" s="5">
        <v>1</v>
      </c>
      <c r="BZ50" s="5">
        <v>1</v>
      </c>
      <c r="CA50" s="5">
        <v>0</v>
      </c>
      <c r="CB50" s="5">
        <v>1</v>
      </c>
      <c r="CC50" s="5">
        <v>0</v>
      </c>
      <c r="CD50" s="5">
        <v>1</v>
      </c>
      <c r="CE50" s="5">
        <v>1</v>
      </c>
      <c r="CF50" s="5">
        <v>0</v>
      </c>
      <c r="CG50" s="5">
        <v>0</v>
      </c>
      <c r="CH50" s="5">
        <v>0</v>
      </c>
      <c r="CI50" s="5">
        <v>0</v>
      </c>
      <c r="CJ50" s="5">
        <v>1</v>
      </c>
      <c r="CK50" s="5">
        <v>1</v>
      </c>
      <c r="CL50" s="5">
        <v>1</v>
      </c>
      <c r="CM50" s="5">
        <v>1</v>
      </c>
      <c r="CN50" s="5">
        <v>1</v>
      </c>
      <c r="CO50" s="5">
        <v>1</v>
      </c>
      <c r="CP50" s="5">
        <v>1</v>
      </c>
      <c r="CQ50" s="45">
        <v>1</v>
      </c>
      <c r="CR50" s="5">
        <v>0</v>
      </c>
    </row>
    <row r="51" spans="1:96" ht="21" customHeight="1" x14ac:dyDescent="0.25">
      <c r="A51" s="8" t="s">
        <v>99</v>
      </c>
      <c r="B51" s="9" t="s">
        <v>91</v>
      </c>
      <c r="C51" s="9" t="s">
        <v>291</v>
      </c>
      <c r="D51" s="8" t="s">
        <v>292</v>
      </c>
      <c r="E51" s="8" t="s">
        <v>293</v>
      </c>
      <c r="F51" s="8">
        <v>271</v>
      </c>
      <c r="G51" s="8">
        <v>25.7</v>
      </c>
      <c r="H51" s="8">
        <v>3</v>
      </c>
      <c r="I51" s="8">
        <v>1.5</v>
      </c>
      <c r="J51" s="8">
        <v>5</v>
      </c>
      <c r="K51" s="8">
        <v>1</v>
      </c>
      <c r="L51" s="8">
        <v>0.5</v>
      </c>
      <c r="M51" s="8">
        <v>0</v>
      </c>
      <c r="N51" s="8">
        <v>25</v>
      </c>
      <c r="O51" s="8">
        <v>2</v>
      </c>
      <c r="P51" s="8">
        <v>1</v>
      </c>
      <c r="Q51" s="8">
        <v>4</v>
      </c>
      <c r="R51" s="8">
        <v>2</v>
      </c>
      <c r="S51" s="8">
        <v>1</v>
      </c>
      <c r="T51" s="8">
        <v>0</v>
      </c>
      <c r="U51" s="8">
        <v>15</v>
      </c>
      <c r="V51" s="8">
        <v>2</v>
      </c>
      <c r="W51" s="8">
        <v>1</v>
      </c>
      <c r="X51" s="8">
        <v>3</v>
      </c>
      <c r="Y51" s="8">
        <v>2</v>
      </c>
      <c r="Z51" s="8">
        <v>1</v>
      </c>
      <c r="AA51" s="8">
        <v>0</v>
      </c>
      <c r="AB51" s="8">
        <v>4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3</v>
      </c>
      <c r="AJ51" s="8">
        <v>0</v>
      </c>
      <c r="AK51" s="8">
        <v>0</v>
      </c>
      <c r="AL51" s="8">
        <v>1</v>
      </c>
      <c r="AM51" s="8">
        <v>0</v>
      </c>
      <c r="AN51" s="8">
        <v>0</v>
      </c>
      <c r="AO51" s="8">
        <v>0</v>
      </c>
      <c r="AP51" s="8">
        <v>2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25</v>
      </c>
      <c r="AX51" s="8">
        <v>2</v>
      </c>
      <c r="AY51" s="8">
        <v>1</v>
      </c>
      <c r="AZ51" s="8">
        <v>4</v>
      </c>
      <c r="BA51" s="8">
        <v>2</v>
      </c>
      <c r="BB51" s="8">
        <v>1</v>
      </c>
      <c r="BC51" s="8">
        <v>0</v>
      </c>
      <c r="BD51" s="8">
        <v>1</v>
      </c>
      <c r="BE51" s="8">
        <v>1</v>
      </c>
      <c r="BF51" s="12">
        <v>1</v>
      </c>
      <c r="BG51" s="13">
        <v>1</v>
      </c>
      <c r="BH51" s="13">
        <v>1</v>
      </c>
      <c r="BI51" s="13">
        <v>1</v>
      </c>
      <c r="BJ51" s="13">
        <v>1</v>
      </c>
      <c r="BK51" s="13">
        <v>1</v>
      </c>
      <c r="BL51" s="13">
        <v>1</v>
      </c>
      <c r="BM51" s="13">
        <v>1</v>
      </c>
      <c r="BN51" s="12">
        <v>1</v>
      </c>
      <c r="BO51" s="13">
        <v>1</v>
      </c>
      <c r="BP51" s="12">
        <v>1</v>
      </c>
      <c r="BQ51" s="13">
        <v>1</v>
      </c>
      <c r="BR51" s="13">
        <v>1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1</v>
      </c>
      <c r="BY51" s="5">
        <v>1</v>
      </c>
      <c r="BZ51" s="5">
        <v>1</v>
      </c>
      <c r="CA51" s="5">
        <v>0</v>
      </c>
      <c r="CB51" s="5">
        <v>1</v>
      </c>
      <c r="CC51" s="5">
        <v>1</v>
      </c>
      <c r="CD51" s="5">
        <v>1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1</v>
      </c>
      <c r="CK51" s="5">
        <v>1</v>
      </c>
      <c r="CL51" s="5">
        <v>1</v>
      </c>
      <c r="CM51" s="5">
        <v>1</v>
      </c>
      <c r="CN51" s="5">
        <v>1</v>
      </c>
      <c r="CO51" s="5">
        <v>1</v>
      </c>
      <c r="CP51" s="5">
        <v>1</v>
      </c>
      <c r="CQ51" s="45">
        <v>1</v>
      </c>
      <c r="CR51" s="5">
        <v>1</v>
      </c>
    </row>
    <row r="52" spans="1:96" ht="21" customHeight="1" x14ac:dyDescent="0.25">
      <c r="A52" s="8" t="s">
        <v>99</v>
      </c>
      <c r="B52" s="9" t="s">
        <v>91</v>
      </c>
      <c r="C52" s="9" t="s">
        <v>313</v>
      </c>
      <c r="D52" s="8" t="s">
        <v>314</v>
      </c>
      <c r="E52" s="8" t="s">
        <v>315</v>
      </c>
      <c r="F52" s="8">
        <v>273</v>
      </c>
      <c r="G52" s="8">
        <v>20</v>
      </c>
      <c r="H52" s="8">
        <v>2.5</v>
      </c>
      <c r="I52" s="8">
        <v>0.75</v>
      </c>
      <c r="J52" s="8">
        <v>0</v>
      </c>
      <c r="K52" s="8">
        <v>0</v>
      </c>
      <c r="L52" s="8">
        <v>0</v>
      </c>
      <c r="M52" s="8">
        <v>0</v>
      </c>
      <c r="N52" s="8">
        <v>20</v>
      </c>
      <c r="O52" s="8">
        <v>2</v>
      </c>
      <c r="P52" s="8">
        <v>1</v>
      </c>
      <c r="Q52" s="8">
        <v>0</v>
      </c>
      <c r="R52" s="8">
        <v>0</v>
      </c>
      <c r="S52" s="8">
        <v>0</v>
      </c>
      <c r="T52" s="8">
        <v>0</v>
      </c>
      <c r="U52" s="8">
        <v>12</v>
      </c>
      <c r="V52" s="8">
        <v>1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4</v>
      </c>
      <c r="AC52" s="8">
        <v>1</v>
      </c>
      <c r="AD52" s="8">
        <v>1</v>
      </c>
      <c r="AE52" s="8">
        <v>0</v>
      </c>
      <c r="AF52" s="8">
        <v>0</v>
      </c>
      <c r="AG52" s="8">
        <v>0</v>
      </c>
      <c r="AH52" s="8">
        <v>0</v>
      </c>
      <c r="AI52" s="8">
        <v>4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20</v>
      </c>
      <c r="AX52" s="8">
        <v>2</v>
      </c>
      <c r="AY52" s="8">
        <v>1</v>
      </c>
      <c r="AZ52" s="8">
        <v>0</v>
      </c>
      <c r="BA52" s="8">
        <v>0</v>
      </c>
      <c r="BB52" s="8">
        <v>0</v>
      </c>
      <c r="BC52" s="8">
        <v>0</v>
      </c>
      <c r="BD52" s="8">
        <v>1</v>
      </c>
      <c r="BE52" s="8">
        <v>1</v>
      </c>
      <c r="BF52" s="13">
        <v>1</v>
      </c>
      <c r="BG52" s="13">
        <v>1</v>
      </c>
      <c r="BH52" s="13">
        <v>1</v>
      </c>
      <c r="BI52" s="13">
        <v>1</v>
      </c>
      <c r="BJ52" s="13">
        <v>1</v>
      </c>
      <c r="BK52" s="13">
        <v>1</v>
      </c>
      <c r="BL52" s="13">
        <v>0</v>
      </c>
      <c r="BM52" s="13">
        <v>1</v>
      </c>
      <c r="BN52" s="12">
        <v>0</v>
      </c>
      <c r="BO52" s="13">
        <v>0</v>
      </c>
      <c r="BP52" s="12">
        <v>1</v>
      </c>
      <c r="BQ52" s="13">
        <v>1</v>
      </c>
      <c r="BR52" s="13">
        <v>1</v>
      </c>
      <c r="BS52" s="5">
        <v>2</v>
      </c>
      <c r="BT52" s="5">
        <v>2</v>
      </c>
      <c r="BU52" s="5">
        <v>2</v>
      </c>
      <c r="BV52" s="5">
        <v>2</v>
      </c>
      <c r="BW52" s="5">
        <v>2</v>
      </c>
      <c r="BX52" s="5">
        <v>1</v>
      </c>
      <c r="BY52" s="5">
        <v>1</v>
      </c>
      <c r="BZ52" s="5">
        <v>1</v>
      </c>
      <c r="CA52" s="5">
        <v>0</v>
      </c>
      <c r="CB52" s="5">
        <v>1</v>
      </c>
      <c r="CC52" s="5">
        <v>1</v>
      </c>
      <c r="CD52" s="5">
        <v>1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1</v>
      </c>
      <c r="CK52" s="5">
        <v>1</v>
      </c>
      <c r="CL52" s="5">
        <v>1</v>
      </c>
      <c r="CM52" s="5">
        <v>1</v>
      </c>
      <c r="CN52" s="5">
        <v>1</v>
      </c>
      <c r="CO52" s="5">
        <v>1</v>
      </c>
      <c r="CP52" s="5">
        <v>1</v>
      </c>
      <c r="CQ52" s="45">
        <v>0</v>
      </c>
      <c r="CR52" s="5">
        <v>1</v>
      </c>
    </row>
    <row r="53" spans="1:96" ht="21" customHeight="1" x14ac:dyDescent="0.25">
      <c r="A53" s="8" t="s">
        <v>99</v>
      </c>
      <c r="B53" s="9" t="s">
        <v>91</v>
      </c>
      <c r="C53" s="9" t="s">
        <v>189</v>
      </c>
      <c r="D53" s="74" t="s">
        <v>190</v>
      </c>
      <c r="E53" s="8" t="s">
        <v>191</v>
      </c>
      <c r="F53" s="8">
        <v>274</v>
      </c>
      <c r="G53" s="8">
        <v>20</v>
      </c>
      <c r="H53" s="8">
        <v>2</v>
      </c>
      <c r="I53" s="8">
        <v>1</v>
      </c>
      <c r="J53" s="8">
        <v>1</v>
      </c>
      <c r="K53" s="8">
        <v>1</v>
      </c>
      <c r="L53" s="8">
        <v>0.5</v>
      </c>
      <c r="M53" s="8">
        <v>0</v>
      </c>
      <c r="N53" s="8">
        <v>20</v>
      </c>
      <c r="O53" s="8">
        <v>2</v>
      </c>
      <c r="P53" s="8">
        <v>1</v>
      </c>
      <c r="Q53" s="8">
        <v>1</v>
      </c>
      <c r="R53" s="8">
        <v>1</v>
      </c>
      <c r="S53" s="8">
        <v>0.5</v>
      </c>
      <c r="T53" s="8">
        <v>0</v>
      </c>
      <c r="U53" s="8">
        <v>6</v>
      </c>
      <c r="V53" s="8">
        <v>0</v>
      </c>
      <c r="W53" s="8">
        <v>0</v>
      </c>
      <c r="X53" s="8">
        <v>0</v>
      </c>
      <c r="Y53" s="8">
        <v>1</v>
      </c>
      <c r="Z53" s="8">
        <v>0</v>
      </c>
      <c r="AA53" s="8">
        <v>0</v>
      </c>
      <c r="AB53" s="8">
        <v>8</v>
      </c>
      <c r="AC53" s="8">
        <v>2</v>
      </c>
      <c r="AD53" s="8">
        <v>1</v>
      </c>
      <c r="AE53" s="8">
        <v>1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6</v>
      </c>
      <c r="AQ53" s="8">
        <v>0</v>
      </c>
      <c r="AR53" s="8">
        <v>0</v>
      </c>
      <c r="AS53" s="8">
        <v>0</v>
      </c>
      <c r="AT53" s="8">
        <v>0</v>
      </c>
      <c r="AU53" s="8">
        <v>1</v>
      </c>
      <c r="AV53" s="8">
        <v>0</v>
      </c>
      <c r="AW53" s="8">
        <v>20</v>
      </c>
      <c r="AX53" s="8">
        <v>2</v>
      </c>
      <c r="AY53" s="8">
        <v>1</v>
      </c>
      <c r="AZ53" s="8">
        <v>1</v>
      </c>
      <c r="BA53" s="8">
        <v>1</v>
      </c>
      <c r="BB53" s="8">
        <v>1</v>
      </c>
      <c r="BC53" s="8">
        <v>0</v>
      </c>
      <c r="BD53" s="8">
        <v>1</v>
      </c>
      <c r="BE53" s="8">
        <v>1</v>
      </c>
      <c r="BF53" s="13">
        <v>1</v>
      </c>
      <c r="BG53" s="13">
        <v>1</v>
      </c>
      <c r="BH53" s="13">
        <v>1</v>
      </c>
      <c r="BI53" s="13">
        <v>1</v>
      </c>
      <c r="BJ53" s="13">
        <v>1</v>
      </c>
      <c r="BK53" s="13">
        <v>1</v>
      </c>
      <c r="BL53" s="13">
        <v>1</v>
      </c>
      <c r="BM53" s="13">
        <v>1</v>
      </c>
      <c r="BN53" s="12">
        <v>1</v>
      </c>
      <c r="BO53" s="13">
        <v>1</v>
      </c>
      <c r="BP53" s="12">
        <v>1</v>
      </c>
      <c r="BQ53" s="13">
        <v>1</v>
      </c>
      <c r="BR53" s="13">
        <v>1</v>
      </c>
      <c r="BS53" s="5">
        <v>2</v>
      </c>
      <c r="BT53" s="5">
        <v>2</v>
      </c>
      <c r="BU53" s="5">
        <v>2</v>
      </c>
      <c r="BV53" s="5">
        <v>2</v>
      </c>
      <c r="BW53" s="5">
        <v>2</v>
      </c>
      <c r="BX53" s="5">
        <v>0</v>
      </c>
      <c r="BY53" s="5">
        <v>1</v>
      </c>
      <c r="BZ53" s="5">
        <v>1</v>
      </c>
      <c r="CA53" s="5">
        <v>0</v>
      </c>
      <c r="CB53" s="5">
        <v>1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1</v>
      </c>
      <c r="CK53" s="5">
        <v>1</v>
      </c>
      <c r="CL53" s="5">
        <v>1</v>
      </c>
      <c r="CM53" s="5">
        <v>1</v>
      </c>
      <c r="CN53" s="5">
        <v>1</v>
      </c>
      <c r="CO53" s="5">
        <v>1</v>
      </c>
      <c r="CP53" s="5">
        <v>1</v>
      </c>
      <c r="CQ53" s="45">
        <v>1</v>
      </c>
      <c r="CR53" s="5">
        <v>1</v>
      </c>
    </row>
    <row r="54" spans="1:96" ht="21" customHeight="1" x14ac:dyDescent="0.25">
      <c r="A54" s="8" t="s">
        <v>99</v>
      </c>
      <c r="B54" s="9" t="s">
        <v>91</v>
      </c>
      <c r="C54" s="9" t="s">
        <v>375</v>
      </c>
      <c r="D54" s="74" t="s">
        <v>376</v>
      </c>
      <c r="E54" s="8" t="s">
        <v>377</v>
      </c>
      <c r="F54" s="8">
        <v>280</v>
      </c>
      <c r="G54" s="8">
        <v>22</v>
      </c>
      <c r="H54" s="8">
        <v>2</v>
      </c>
      <c r="I54" s="8">
        <v>2</v>
      </c>
      <c r="J54" s="8">
        <v>5</v>
      </c>
      <c r="K54" s="8">
        <v>0</v>
      </c>
      <c r="L54" s="8">
        <v>0</v>
      </c>
      <c r="M54" s="8">
        <v>0</v>
      </c>
      <c r="N54" s="8">
        <v>18</v>
      </c>
      <c r="O54" s="8">
        <v>1</v>
      </c>
      <c r="P54" s="8">
        <v>1</v>
      </c>
      <c r="Q54" s="8">
        <v>5</v>
      </c>
      <c r="R54" s="8">
        <v>0</v>
      </c>
      <c r="S54" s="8">
        <v>0</v>
      </c>
      <c r="T54" s="8">
        <v>0</v>
      </c>
      <c r="U54" s="8">
        <v>13</v>
      </c>
      <c r="V54" s="8">
        <v>1</v>
      </c>
      <c r="W54" s="8">
        <v>1</v>
      </c>
      <c r="X54" s="8">
        <v>3</v>
      </c>
      <c r="Y54" s="8">
        <v>0</v>
      </c>
      <c r="Z54" s="8">
        <v>0</v>
      </c>
      <c r="AA54" s="8">
        <v>0</v>
      </c>
      <c r="AB54" s="8">
        <v>3</v>
      </c>
      <c r="AC54" s="8">
        <v>0</v>
      </c>
      <c r="AD54" s="8">
        <v>0</v>
      </c>
      <c r="AE54" s="8">
        <v>1</v>
      </c>
      <c r="AF54" s="8">
        <v>0</v>
      </c>
      <c r="AG54" s="8">
        <v>0</v>
      </c>
      <c r="AH54" s="8">
        <v>0</v>
      </c>
      <c r="AI54" s="8">
        <v>2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1</v>
      </c>
      <c r="AQ54" s="8">
        <v>0</v>
      </c>
      <c r="AR54" s="8">
        <v>0</v>
      </c>
      <c r="AS54" s="8">
        <v>1</v>
      </c>
      <c r="AT54" s="8">
        <v>0</v>
      </c>
      <c r="AU54" s="8">
        <v>0</v>
      </c>
      <c r="AV54" s="8">
        <v>0</v>
      </c>
      <c r="AW54" s="8">
        <v>18</v>
      </c>
      <c r="AX54" s="8">
        <v>1</v>
      </c>
      <c r="AY54" s="8">
        <v>1</v>
      </c>
      <c r="AZ54" s="8">
        <v>5</v>
      </c>
      <c r="BA54" s="8">
        <v>0</v>
      </c>
      <c r="BB54" s="8">
        <v>0</v>
      </c>
      <c r="BC54" s="8">
        <v>0</v>
      </c>
      <c r="BD54" s="8">
        <v>1</v>
      </c>
      <c r="BE54" s="8">
        <v>1</v>
      </c>
      <c r="BF54" s="13">
        <v>1</v>
      </c>
      <c r="BG54" s="13">
        <v>1</v>
      </c>
      <c r="BH54" s="13">
        <v>1</v>
      </c>
      <c r="BI54" s="13">
        <v>1</v>
      </c>
      <c r="BJ54" s="13">
        <v>1</v>
      </c>
      <c r="BK54" s="13">
        <v>1</v>
      </c>
      <c r="BL54" s="13">
        <v>1</v>
      </c>
      <c r="BM54" s="13">
        <v>1</v>
      </c>
      <c r="BN54" s="12">
        <v>1</v>
      </c>
      <c r="BO54" s="13">
        <v>1</v>
      </c>
      <c r="BP54" s="12">
        <v>1</v>
      </c>
      <c r="BQ54" s="13">
        <v>1</v>
      </c>
      <c r="BR54" s="13">
        <v>1</v>
      </c>
      <c r="BS54" s="5">
        <v>2</v>
      </c>
      <c r="BT54" s="5">
        <v>2</v>
      </c>
      <c r="BU54" s="5">
        <v>2</v>
      </c>
      <c r="BV54" s="5">
        <v>2</v>
      </c>
      <c r="BW54" s="5">
        <v>2</v>
      </c>
      <c r="BX54" s="5">
        <v>1</v>
      </c>
      <c r="BY54" s="5">
        <v>1</v>
      </c>
      <c r="BZ54" s="5">
        <v>1</v>
      </c>
      <c r="CA54" s="5">
        <v>0</v>
      </c>
      <c r="CB54" s="5">
        <v>1</v>
      </c>
      <c r="CC54" s="5">
        <v>1</v>
      </c>
      <c r="CD54" s="5">
        <v>1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1</v>
      </c>
      <c r="CK54" s="5">
        <v>1</v>
      </c>
      <c r="CL54" s="5">
        <v>1</v>
      </c>
      <c r="CM54" s="5">
        <v>1</v>
      </c>
      <c r="CN54" s="5">
        <v>1</v>
      </c>
      <c r="CO54" s="5">
        <v>1</v>
      </c>
      <c r="CP54" s="5">
        <v>1</v>
      </c>
      <c r="CQ54" s="45">
        <v>0</v>
      </c>
      <c r="CR54" s="5">
        <v>1</v>
      </c>
    </row>
    <row r="55" spans="1:96" ht="21" customHeight="1" x14ac:dyDescent="0.25">
      <c r="A55" s="8" t="s">
        <v>99</v>
      </c>
      <c r="B55" s="9" t="s">
        <v>91</v>
      </c>
      <c r="C55" s="9" t="s">
        <v>390</v>
      </c>
      <c r="D55" s="8" t="s">
        <v>391</v>
      </c>
      <c r="E55" s="8" t="s">
        <v>392</v>
      </c>
      <c r="F55" s="8">
        <v>281</v>
      </c>
      <c r="G55" s="8">
        <v>24</v>
      </c>
      <c r="H55" s="8">
        <v>2.75</v>
      </c>
      <c r="I55" s="8">
        <v>1.25</v>
      </c>
      <c r="J55" s="8">
        <v>5</v>
      </c>
      <c r="K55" s="8">
        <v>1</v>
      </c>
      <c r="L55" s="8">
        <v>0</v>
      </c>
      <c r="M55" s="8">
        <v>0</v>
      </c>
      <c r="N55" s="8">
        <v>22</v>
      </c>
      <c r="O55" s="8">
        <v>2</v>
      </c>
      <c r="P55" s="8">
        <v>1</v>
      </c>
      <c r="Q55" s="8">
        <v>4</v>
      </c>
      <c r="R55" s="8">
        <v>1</v>
      </c>
      <c r="S55" s="8">
        <v>0</v>
      </c>
      <c r="T55" s="8">
        <v>0</v>
      </c>
      <c r="U55" s="8">
        <v>18</v>
      </c>
      <c r="V55" s="8">
        <v>2</v>
      </c>
      <c r="W55" s="8">
        <v>1</v>
      </c>
      <c r="X55" s="8">
        <v>3</v>
      </c>
      <c r="Y55" s="8">
        <v>1</v>
      </c>
      <c r="Z55" s="8">
        <v>0</v>
      </c>
      <c r="AA55" s="8">
        <v>0</v>
      </c>
      <c r="AB55" s="8">
        <v>3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1</v>
      </c>
      <c r="AQ55" s="8">
        <v>0</v>
      </c>
      <c r="AR55" s="8">
        <v>0</v>
      </c>
      <c r="AS55" s="8">
        <v>1</v>
      </c>
      <c r="AT55" s="8">
        <v>0</v>
      </c>
      <c r="AU55" s="8">
        <v>0</v>
      </c>
      <c r="AV55" s="8">
        <v>0</v>
      </c>
      <c r="AW55" s="8">
        <v>22</v>
      </c>
      <c r="AX55" s="8">
        <v>2</v>
      </c>
      <c r="AY55" s="8">
        <v>1</v>
      </c>
      <c r="AZ55" s="8">
        <v>4</v>
      </c>
      <c r="BA55" s="8">
        <v>1</v>
      </c>
      <c r="BB55" s="8">
        <v>0</v>
      </c>
      <c r="BC55" s="8">
        <v>0</v>
      </c>
      <c r="BD55" s="8">
        <v>1</v>
      </c>
      <c r="BE55" s="8">
        <v>1</v>
      </c>
      <c r="BF55" s="13">
        <v>1</v>
      </c>
      <c r="BG55" s="13">
        <v>1</v>
      </c>
      <c r="BH55" s="13">
        <v>1</v>
      </c>
      <c r="BI55" s="13">
        <v>1</v>
      </c>
      <c r="BJ55" s="13">
        <v>1</v>
      </c>
      <c r="BK55" s="13">
        <v>1</v>
      </c>
      <c r="BL55" s="13">
        <v>1</v>
      </c>
      <c r="BM55" s="13">
        <v>1</v>
      </c>
      <c r="BN55" s="12">
        <v>1</v>
      </c>
      <c r="BO55" s="13">
        <v>0</v>
      </c>
      <c r="BP55" s="12">
        <v>1</v>
      </c>
      <c r="BQ55" s="13">
        <v>1</v>
      </c>
      <c r="BR55" s="13">
        <v>1</v>
      </c>
      <c r="BS55" s="5">
        <v>2</v>
      </c>
      <c r="BT55" s="5">
        <v>2</v>
      </c>
      <c r="BU55" s="5">
        <v>2</v>
      </c>
      <c r="BV55" s="5">
        <v>2</v>
      </c>
      <c r="BW55" s="5">
        <v>2</v>
      </c>
      <c r="BX55" s="5">
        <v>1</v>
      </c>
      <c r="BY55" s="5">
        <v>1</v>
      </c>
      <c r="BZ55" s="5">
        <v>1</v>
      </c>
      <c r="CA55" s="5">
        <v>0</v>
      </c>
      <c r="CB55" s="5">
        <v>1</v>
      </c>
      <c r="CC55" s="5">
        <v>0</v>
      </c>
      <c r="CD55" s="5">
        <v>1</v>
      </c>
      <c r="CE55" s="5">
        <v>1</v>
      </c>
      <c r="CF55" s="5">
        <v>0</v>
      </c>
      <c r="CG55" s="5">
        <v>0</v>
      </c>
      <c r="CH55" s="5">
        <v>0</v>
      </c>
      <c r="CI55" s="5">
        <v>1</v>
      </c>
      <c r="CJ55" s="5">
        <v>1</v>
      </c>
      <c r="CK55" s="5">
        <v>1</v>
      </c>
      <c r="CL55" s="5">
        <v>1</v>
      </c>
      <c r="CM55" s="5">
        <v>1</v>
      </c>
      <c r="CN55" s="5">
        <v>1</v>
      </c>
      <c r="CO55" s="5">
        <v>1</v>
      </c>
      <c r="CP55" s="5">
        <v>1</v>
      </c>
      <c r="CQ55" s="45">
        <v>1</v>
      </c>
      <c r="CR55" s="5">
        <v>1</v>
      </c>
    </row>
    <row r="56" spans="1:96" ht="21" customHeight="1" x14ac:dyDescent="0.25">
      <c r="A56" s="8" t="s">
        <v>99</v>
      </c>
      <c r="B56" s="9" t="s">
        <v>91</v>
      </c>
      <c r="C56" s="9" t="s">
        <v>159</v>
      </c>
      <c r="D56" s="74" t="s">
        <v>160</v>
      </c>
      <c r="E56" s="8" t="s">
        <v>161</v>
      </c>
      <c r="F56" s="8">
        <v>283</v>
      </c>
      <c r="G56" s="8">
        <v>20</v>
      </c>
      <c r="H56" s="8">
        <v>2</v>
      </c>
      <c r="I56" s="8">
        <v>2</v>
      </c>
      <c r="J56" s="8">
        <v>1</v>
      </c>
      <c r="K56" s="8">
        <v>1</v>
      </c>
      <c r="L56" s="8">
        <v>0</v>
      </c>
      <c r="M56" s="8">
        <v>0</v>
      </c>
      <c r="N56" s="8">
        <v>20</v>
      </c>
      <c r="O56" s="8">
        <v>3</v>
      </c>
      <c r="P56" s="8">
        <v>3</v>
      </c>
      <c r="Q56" s="8">
        <v>1</v>
      </c>
      <c r="R56" s="8">
        <v>1</v>
      </c>
      <c r="S56" s="8">
        <v>0</v>
      </c>
      <c r="T56" s="8">
        <v>0</v>
      </c>
      <c r="U56" s="8">
        <v>9</v>
      </c>
      <c r="V56" s="8">
        <v>1</v>
      </c>
      <c r="W56" s="8">
        <v>1</v>
      </c>
      <c r="X56" s="8">
        <v>0</v>
      </c>
      <c r="Y56" s="8">
        <v>1</v>
      </c>
      <c r="Z56" s="8">
        <v>0</v>
      </c>
      <c r="AA56" s="8">
        <v>0</v>
      </c>
      <c r="AB56" s="8">
        <v>9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2</v>
      </c>
      <c r="AQ56" s="8">
        <v>1</v>
      </c>
      <c r="AR56" s="8">
        <v>2</v>
      </c>
      <c r="AS56" s="8">
        <v>1</v>
      </c>
      <c r="AT56" s="8">
        <v>0</v>
      </c>
      <c r="AU56" s="8">
        <v>0</v>
      </c>
      <c r="AV56" s="8">
        <v>0</v>
      </c>
      <c r="AW56" s="8">
        <v>20</v>
      </c>
      <c r="AX56" s="8">
        <v>3</v>
      </c>
      <c r="AY56" s="8">
        <v>3</v>
      </c>
      <c r="AZ56" s="8">
        <v>1</v>
      </c>
      <c r="BA56" s="8">
        <v>1</v>
      </c>
      <c r="BB56" s="8">
        <v>0</v>
      </c>
      <c r="BC56" s="8">
        <v>0</v>
      </c>
      <c r="BD56" s="8">
        <v>1</v>
      </c>
      <c r="BE56" s="8">
        <v>1</v>
      </c>
      <c r="BF56" s="13">
        <v>1</v>
      </c>
      <c r="BG56" s="13">
        <v>1</v>
      </c>
      <c r="BH56" s="13">
        <v>1</v>
      </c>
      <c r="BI56" s="13">
        <v>1</v>
      </c>
      <c r="BJ56" s="13">
        <v>1</v>
      </c>
      <c r="BK56" s="13">
        <v>1</v>
      </c>
      <c r="BL56" s="13">
        <v>0</v>
      </c>
      <c r="BM56" s="13">
        <v>1</v>
      </c>
      <c r="BN56" s="12">
        <v>1</v>
      </c>
      <c r="BO56" s="13">
        <v>0</v>
      </c>
      <c r="BP56" s="12">
        <v>1</v>
      </c>
      <c r="BQ56" s="13">
        <v>1</v>
      </c>
      <c r="BR56" s="13">
        <v>1</v>
      </c>
      <c r="BS56" s="5">
        <v>2</v>
      </c>
      <c r="BT56" s="5">
        <v>2</v>
      </c>
      <c r="BU56" s="5">
        <v>2</v>
      </c>
      <c r="BV56" s="5">
        <v>2</v>
      </c>
      <c r="BW56" s="5">
        <v>2</v>
      </c>
      <c r="BX56" s="5">
        <v>1</v>
      </c>
      <c r="BY56" s="5">
        <v>1</v>
      </c>
      <c r="BZ56" s="5">
        <v>1</v>
      </c>
      <c r="CA56" s="5">
        <v>0</v>
      </c>
      <c r="CB56" s="5">
        <v>1</v>
      </c>
      <c r="CC56" s="5">
        <v>0</v>
      </c>
      <c r="CD56" s="5">
        <v>1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1</v>
      </c>
      <c r="CK56" s="5">
        <v>1</v>
      </c>
      <c r="CL56" s="5">
        <v>1</v>
      </c>
      <c r="CM56" s="5">
        <v>1</v>
      </c>
      <c r="CN56" s="5">
        <v>1</v>
      </c>
      <c r="CO56" s="5">
        <v>1</v>
      </c>
      <c r="CP56" s="5">
        <v>1</v>
      </c>
      <c r="CQ56" s="45">
        <v>0</v>
      </c>
      <c r="CR56" s="5">
        <v>1</v>
      </c>
    </row>
    <row r="57" spans="1:96" ht="21" customHeight="1" x14ac:dyDescent="0.25">
      <c r="A57" s="8" t="s">
        <v>99</v>
      </c>
      <c r="B57" s="9" t="s">
        <v>91</v>
      </c>
      <c r="C57" s="9" t="s">
        <v>324</v>
      </c>
      <c r="D57" s="8" t="s">
        <v>325</v>
      </c>
      <c r="E57" s="8" t="s">
        <v>326</v>
      </c>
      <c r="F57" s="8">
        <v>285</v>
      </c>
      <c r="G57" s="8">
        <v>22.8</v>
      </c>
      <c r="H57" s="8">
        <v>2.75</v>
      </c>
      <c r="I57" s="8">
        <v>1</v>
      </c>
      <c r="J57" s="8">
        <v>3</v>
      </c>
      <c r="K57" s="8">
        <v>1</v>
      </c>
      <c r="L57" s="8">
        <v>0</v>
      </c>
      <c r="M57" s="8">
        <v>0</v>
      </c>
      <c r="N57" s="8">
        <v>21</v>
      </c>
      <c r="O57" s="8">
        <v>3</v>
      </c>
      <c r="P57" s="8">
        <v>1</v>
      </c>
      <c r="Q57" s="8">
        <v>3</v>
      </c>
      <c r="R57" s="8">
        <v>1</v>
      </c>
      <c r="S57" s="8">
        <v>0</v>
      </c>
      <c r="T57" s="8">
        <v>0</v>
      </c>
      <c r="U57" s="8">
        <v>13</v>
      </c>
      <c r="V57" s="8">
        <v>2</v>
      </c>
      <c r="W57" s="8">
        <v>1</v>
      </c>
      <c r="X57" s="8">
        <v>2</v>
      </c>
      <c r="Y57" s="8">
        <v>0</v>
      </c>
      <c r="Z57" s="8">
        <v>0</v>
      </c>
      <c r="AA57" s="8">
        <v>0</v>
      </c>
      <c r="AB57" s="8">
        <v>5</v>
      </c>
      <c r="AC57" s="8">
        <v>0</v>
      </c>
      <c r="AD57" s="8">
        <v>0</v>
      </c>
      <c r="AE57" s="8">
        <v>1</v>
      </c>
      <c r="AF57" s="8">
        <v>0</v>
      </c>
      <c r="AG57" s="8">
        <v>0</v>
      </c>
      <c r="AH57" s="8">
        <v>0</v>
      </c>
      <c r="AI57" s="8">
        <v>2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1</v>
      </c>
      <c r="AQ57" s="8">
        <v>1</v>
      </c>
      <c r="AR57" s="8">
        <v>0</v>
      </c>
      <c r="AS57" s="8">
        <v>0</v>
      </c>
      <c r="AT57" s="8">
        <v>1</v>
      </c>
      <c r="AU57" s="8">
        <v>0</v>
      </c>
      <c r="AV57" s="8">
        <v>0</v>
      </c>
      <c r="AW57" s="8">
        <v>17</v>
      </c>
      <c r="AX57" s="8">
        <v>3</v>
      </c>
      <c r="AY57" s="8">
        <v>1</v>
      </c>
      <c r="AZ57" s="8">
        <v>3</v>
      </c>
      <c r="BA57" s="8">
        <v>1</v>
      </c>
      <c r="BB57" s="8">
        <v>0</v>
      </c>
      <c r="BC57" s="8">
        <v>0</v>
      </c>
      <c r="BD57" s="8">
        <v>1</v>
      </c>
      <c r="BE57" s="8">
        <v>1</v>
      </c>
      <c r="BF57" s="13">
        <v>1</v>
      </c>
      <c r="BG57" s="13">
        <v>1</v>
      </c>
      <c r="BH57" s="13">
        <v>1</v>
      </c>
      <c r="BI57" s="13">
        <v>1</v>
      </c>
      <c r="BJ57" s="13">
        <v>1</v>
      </c>
      <c r="BK57" s="13">
        <v>1</v>
      </c>
      <c r="BL57" s="13">
        <v>1</v>
      </c>
      <c r="BM57" s="13">
        <v>1</v>
      </c>
      <c r="BN57" s="12">
        <v>1</v>
      </c>
      <c r="BO57" s="13">
        <v>1</v>
      </c>
      <c r="BP57" s="12">
        <v>0</v>
      </c>
      <c r="BQ57" s="13">
        <v>1</v>
      </c>
      <c r="BR57" s="13">
        <v>1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1</v>
      </c>
      <c r="BY57" s="5">
        <v>1</v>
      </c>
      <c r="BZ57" s="5">
        <v>1</v>
      </c>
      <c r="CA57" s="5">
        <v>0</v>
      </c>
      <c r="CB57" s="5">
        <v>1</v>
      </c>
      <c r="CC57" s="5">
        <v>0</v>
      </c>
      <c r="CD57" s="5">
        <v>1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1</v>
      </c>
      <c r="CK57" s="5">
        <v>1</v>
      </c>
      <c r="CL57" s="5">
        <v>1</v>
      </c>
      <c r="CM57" s="5">
        <v>1</v>
      </c>
      <c r="CN57" s="5">
        <v>1</v>
      </c>
      <c r="CO57" s="5">
        <v>1</v>
      </c>
      <c r="CP57" s="5">
        <v>0</v>
      </c>
      <c r="CQ57" s="45">
        <v>0</v>
      </c>
      <c r="CR57" s="5">
        <v>0</v>
      </c>
    </row>
    <row r="58" spans="1:96" ht="21" customHeight="1" x14ac:dyDescent="0.25">
      <c r="A58" s="8" t="s">
        <v>99</v>
      </c>
      <c r="B58" s="9" t="s">
        <v>97</v>
      </c>
      <c r="C58" s="9" t="s">
        <v>357</v>
      </c>
      <c r="D58" s="74" t="s">
        <v>358</v>
      </c>
      <c r="E58" s="8" t="s">
        <v>359</v>
      </c>
      <c r="F58" s="8">
        <v>287</v>
      </c>
      <c r="G58" s="8">
        <v>29.2</v>
      </c>
      <c r="H58" s="8">
        <v>3.5</v>
      </c>
      <c r="I58" s="8">
        <v>1.25</v>
      </c>
      <c r="J58" s="8">
        <v>4</v>
      </c>
      <c r="K58" s="8">
        <v>1.25</v>
      </c>
      <c r="L58" s="8">
        <v>0</v>
      </c>
      <c r="M58" s="8">
        <v>0</v>
      </c>
      <c r="N58" s="8">
        <v>22</v>
      </c>
      <c r="O58" s="8">
        <v>2</v>
      </c>
      <c r="P58" s="8">
        <v>1</v>
      </c>
      <c r="Q58" s="8">
        <v>3</v>
      </c>
      <c r="R58" s="8">
        <v>1</v>
      </c>
      <c r="S58" s="8">
        <v>0</v>
      </c>
      <c r="T58" s="8">
        <v>0</v>
      </c>
      <c r="U58" s="8">
        <v>10</v>
      </c>
      <c r="V58" s="8">
        <v>0</v>
      </c>
      <c r="W58" s="8">
        <v>0</v>
      </c>
      <c r="X58" s="8">
        <v>1</v>
      </c>
      <c r="Y58" s="8">
        <v>0</v>
      </c>
      <c r="Z58" s="8">
        <v>0</v>
      </c>
      <c r="AA58" s="8">
        <v>0</v>
      </c>
      <c r="AB58" s="8">
        <v>5</v>
      </c>
      <c r="AC58" s="8">
        <v>1</v>
      </c>
      <c r="AD58" s="8">
        <v>0</v>
      </c>
      <c r="AE58" s="8">
        <v>2</v>
      </c>
      <c r="AF58" s="8">
        <v>0</v>
      </c>
      <c r="AG58" s="8">
        <v>0</v>
      </c>
      <c r="AH58" s="8">
        <v>0</v>
      </c>
      <c r="AI58" s="8">
        <v>7</v>
      </c>
      <c r="AJ58" s="8">
        <v>1</v>
      </c>
      <c r="AK58" s="8">
        <v>1</v>
      </c>
      <c r="AL58" s="8">
        <v>0</v>
      </c>
      <c r="AM58" s="8">
        <v>0</v>
      </c>
      <c r="AN58" s="8">
        <v>0</v>
      </c>
      <c r="AO58" s="8">
        <v>0</v>
      </c>
      <c r="AP58" s="8">
        <v>2</v>
      </c>
      <c r="AQ58" s="8">
        <v>0</v>
      </c>
      <c r="AR58" s="8">
        <v>0</v>
      </c>
      <c r="AS58" s="8">
        <v>0</v>
      </c>
      <c r="AT58" s="8">
        <v>1</v>
      </c>
      <c r="AU58" s="8">
        <v>0</v>
      </c>
      <c r="AV58" s="8">
        <v>0</v>
      </c>
      <c r="AW58" s="8">
        <v>22</v>
      </c>
      <c r="AX58" s="8">
        <v>2</v>
      </c>
      <c r="AY58" s="8">
        <v>1</v>
      </c>
      <c r="AZ58" s="8">
        <v>3</v>
      </c>
      <c r="BA58" s="8">
        <v>1</v>
      </c>
      <c r="BB58" s="8">
        <v>0</v>
      </c>
      <c r="BC58" s="8">
        <v>0</v>
      </c>
      <c r="BD58" s="8">
        <v>1</v>
      </c>
      <c r="BE58" s="8">
        <v>1</v>
      </c>
      <c r="BF58" s="13">
        <v>1</v>
      </c>
      <c r="BG58" s="13">
        <v>1</v>
      </c>
      <c r="BH58" s="13">
        <v>1</v>
      </c>
      <c r="BI58" s="13">
        <v>1</v>
      </c>
      <c r="BJ58" s="13">
        <v>1</v>
      </c>
      <c r="BK58" s="13">
        <v>1</v>
      </c>
      <c r="BL58" s="13">
        <v>1</v>
      </c>
      <c r="BM58" s="13">
        <v>1</v>
      </c>
      <c r="BN58" s="12">
        <v>1</v>
      </c>
      <c r="BO58" s="13">
        <v>1</v>
      </c>
      <c r="BP58" s="12">
        <v>0</v>
      </c>
      <c r="BQ58" s="13">
        <v>0</v>
      </c>
      <c r="BR58" s="13">
        <v>0</v>
      </c>
      <c r="BS58" s="5">
        <v>1</v>
      </c>
      <c r="BT58" s="5">
        <v>1</v>
      </c>
      <c r="BU58" s="5">
        <v>1</v>
      </c>
      <c r="BV58" s="5">
        <v>1</v>
      </c>
      <c r="BW58" s="5">
        <v>1</v>
      </c>
      <c r="BX58" s="5">
        <v>1</v>
      </c>
      <c r="BY58" s="5">
        <v>1</v>
      </c>
      <c r="BZ58" s="5">
        <v>0</v>
      </c>
      <c r="CA58" s="5">
        <v>0</v>
      </c>
      <c r="CB58" s="5">
        <v>1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1</v>
      </c>
      <c r="CK58" s="5">
        <v>0</v>
      </c>
      <c r="CL58" s="5">
        <v>1</v>
      </c>
      <c r="CM58" s="5">
        <v>1</v>
      </c>
      <c r="CN58" s="5">
        <v>1</v>
      </c>
      <c r="CO58" s="5">
        <v>0</v>
      </c>
      <c r="CP58" s="5">
        <v>1</v>
      </c>
      <c r="CQ58" s="45">
        <v>0</v>
      </c>
      <c r="CR58" s="5">
        <v>1</v>
      </c>
    </row>
    <row r="59" spans="1:96" ht="21" customHeight="1" x14ac:dyDescent="0.25">
      <c r="A59" s="8" t="s">
        <v>99</v>
      </c>
      <c r="B59" s="9" t="s">
        <v>91</v>
      </c>
      <c r="C59" s="9" t="s">
        <v>387</v>
      </c>
      <c r="D59" s="8" t="s">
        <v>388</v>
      </c>
      <c r="E59" s="8" t="s">
        <v>389</v>
      </c>
      <c r="F59" s="8">
        <v>290</v>
      </c>
      <c r="G59" s="8">
        <v>23.6</v>
      </c>
      <c r="H59" s="8">
        <v>2.75</v>
      </c>
      <c r="I59" s="8">
        <v>1.2</v>
      </c>
      <c r="J59" s="8">
        <v>3.5</v>
      </c>
      <c r="K59" s="8">
        <v>1.5</v>
      </c>
      <c r="L59" s="8">
        <v>1</v>
      </c>
      <c r="M59" s="8">
        <v>0</v>
      </c>
      <c r="N59" s="8">
        <v>22</v>
      </c>
      <c r="O59" s="8">
        <v>2</v>
      </c>
      <c r="P59" s="8">
        <v>1</v>
      </c>
      <c r="Q59" s="8">
        <v>3</v>
      </c>
      <c r="R59" s="8">
        <v>1</v>
      </c>
      <c r="S59" s="8">
        <v>1</v>
      </c>
      <c r="T59" s="8">
        <v>0</v>
      </c>
      <c r="U59" s="8">
        <v>15</v>
      </c>
      <c r="V59" s="8">
        <v>2</v>
      </c>
      <c r="W59" s="8">
        <v>1</v>
      </c>
      <c r="X59" s="8">
        <v>2</v>
      </c>
      <c r="Y59" s="8">
        <v>0</v>
      </c>
      <c r="Z59" s="8">
        <v>0</v>
      </c>
      <c r="AA59" s="8">
        <v>0</v>
      </c>
      <c r="AB59" s="8">
        <v>4</v>
      </c>
      <c r="AC59" s="8">
        <v>0</v>
      </c>
      <c r="AD59" s="8">
        <v>0</v>
      </c>
      <c r="AE59" s="8">
        <v>0</v>
      </c>
      <c r="AF59" s="8">
        <v>0</v>
      </c>
      <c r="AG59" s="8">
        <v>1</v>
      </c>
      <c r="AH59" s="8">
        <v>0</v>
      </c>
      <c r="AI59" s="8">
        <v>3</v>
      </c>
      <c r="AJ59" s="8">
        <v>0</v>
      </c>
      <c r="AK59" s="8">
        <v>0</v>
      </c>
      <c r="AL59" s="8">
        <v>1</v>
      </c>
      <c r="AM59" s="8">
        <v>1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2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1</v>
      </c>
      <c r="BE59" s="8">
        <v>1</v>
      </c>
      <c r="BF59" s="13" t="s">
        <v>90</v>
      </c>
      <c r="BG59" s="13" t="s">
        <v>90</v>
      </c>
      <c r="BH59" s="13" t="s">
        <v>90</v>
      </c>
      <c r="BI59" s="13" t="s">
        <v>90</v>
      </c>
      <c r="BJ59" s="13" t="s">
        <v>90</v>
      </c>
      <c r="BK59" s="13" t="s">
        <v>90</v>
      </c>
      <c r="BL59" s="13" t="s">
        <v>90</v>
      </c>
      <c r="BM59" s="13" t="s">
        <v>90</v>
      </c>
      <c r="BN59" s="12" t="s">
        <v>90</v>
      </c>
      <c r="BO59" s="13" t="s">
        <v>90</v>
      </c>
      <c r="BP59" s="12" t="s">
        <v>90</v>
      </c>
      <c r="BQ59" s="13" t="s">
        <v>90</v>
      </c>
      <c r="BR59" s="13" t="s">
        <v>90</v>
      </c>
      <c r="BS59" s="5">
        <v>2</v>
      </c>
      <c r="BT59" s="5">
        <v>2</v>
      </c>
      <c r="BU59" s="5">
        <v>2</v>
      </c>
      <c r="BV59" s="5">
        <v>2</v>
      </c>
      <c r="BW59" s="5">
        <v>2</v>
      </c>
      <c r="BX59" s="5">
        <v>1</v>
      </c>
      <c r="BY59" s="5">
        <v>1</v>
      </c>
      <c r="BZ59" s="5">
        <v>1</v>
      </c>
      <c r="CA59" s="5">
        <v>1</v>
      </c>
      <c r="CB59" s="5">
        <v>1</v>
      </c>
      <c r="CC59" s="5">
        <v>1</v>
      </c>
      <c r="CD59" s="5">
        <v>1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1</v>
      </c>
      <c r="CK59" s="5">
        <v>1</v>
      </c>
      <c r="CL59" s="5">
        <v>1</v>
      </c>
      <c r="CM59" s="5">
        <v>1</v>
      </c>
      <c r="CN59" s="5">
        <v>1</v>
      </c>
      <c r="CO59" s="5">
        <v>1</v>
      </c>
      <c r="CP59" s="5">
        <v>1</v>
      </c>
      <c r="CQ59" s="45">
        <v>0</v>
      </c>
      <c r="CR59" s="5">
        <v>1</v>
      </c>
    </row>
    <row r="60" spans="1:96" ht="21" customHeight="1" x14ac:dyDescent="0.25">
      <c r="A60" s="8" t="s">
        <v>99</v>
      </c>
      <c r="B60" s="9" t="s">
        <v>91</v>
      </c>
      <c r="C60" s="9" t="s">
        <v>236</v>
      </c>
      <c r="D60" s="8" t="s">
        <v>237</v>
      </c>
      <c r="E60" s="8" t="s">
        <v>238</v>
      </c>
      <c r="F60" s="8">
        <v>293</v>
      </c>
      <c r="G60" s="8">
        <v>26</v>
      </c>
      <c r="H60" s="8">
        <v>3</v>
      </c>
      <c r="I60" s="8">
        <v>2</v>
      </c>
      <c r="J60" s="8">
        <v>5</v>
      </c>
      <c r="K60" s="8">
        <v>2</v>
      </c>
      <c r="L60" s="8">
        <v>1</v>
      </c>
      <c r="M60" s="8">
        <v>0</v>
      </c>
      <c r="N60" s="8">
        <v>22</v>
      </c>
      <c r="O60" s="8">
        <v>1</v>
      </c>
      <c r="P60" s="8">
        <v>1</v>
      </c>
      <c r="Q60" s="8">
        <v>5</v>
      </c>
      <c r="R60" s="8">
        <v>2</v>
      </c>
      <c r="S60" s="8">
        <v>1</v>
      </c>
      <c r="T60" s="8">
        <v>0</v>
      </c>
      <c r="U60" s="8">
        <v>14</v>
      </c>
      <c r="V60" s="8">
        <v>1</v>
      </c>
      <c r="W60" s="8">
        <v>1</v>
      </c>
      <c r="X60" s="8">
        <v>2</v>
      </c>
      <c r="Y60" s="8">
        <v>0</v>
      </c>
      <c r="Z60" s="8">
        <v>0</v>
      </c>
      <c r="AA60" s="8">
        <v>0</v>
      </c>
      <c r="AB60" s="8">
        <v>4</v>
      </c>
      <c r="AC60" s="8">
        <v>0</v>
      </c>
      <c r="AD60" s="8">
        <v>0</v>
      </c>
      <c r="AE60" s="8">
        <v>1</v>
      </c>
      <c r="AF60" s="8">
        <v>1</v>
      </c>
      <c r="AG60" s="8">
        <v>0</v>
      </c>
      <c r="AH60" s="8">
        <v>0</v>
      </c>
      <c r="AI60" s="8">
        <v>2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2</v>
      </c>
      <c r="AQ60" s="8">
        <v>0</v>
      </c>
      <c r="AR60" s="8">
        <v>0</v>
      </c>
      <c r="AS60" s="8">
        <v>2</v>
      </c>
      <c r="AT60" s="8">
        <v>1</v>
      </c>
      <c r="AU60" s="8">
        <v>1</v>
      </c>
      <c r="AV60" s="8">
        <v>0</v>
      </c>
      <c r="AW60" s="8">
        <v>18</v>
      </c>
      <c r="AX60" s="8">
        <v>0</v>
      </c>
      <c r="AY60" s="8">
        <v>1</v>
      </c>
      <c r="AZ60" s="8">
        <v>5</v>
      </c>
      <c r="BA60" s="8">
        <v>2</v>
      </c>
      <c r="BB60" s="8">
        <v>1</v>
      </c>
      <c r="BC60" s="8">
        <v>0</v>
      </c>
      <c r="BD60" s="8">
        <v>1</v>
      </c>
      <c r="BE60" s="8">
        <v>1</v>
      </c>
      <c r="BF60" s="13">
        <v>0</v>
      </c>
      <c r="BG60" s="13">
        <v>1</v>
      </c>
      <c r="BH60" s="13">
        <v>1</v>
      </c>
      <c r="BI60" s="13">
        <v>1</v>
      </c>
      <c r="BJ60" s="13">
        <v>1</v>
      </c>
      <c r="BK60" s="13">
        <v>1</v>
      </c>
      <c r="BL60" s="13">
        <v>1</v>
      </c>
      <c r="BM60" s="13">
        <v>1</v>
      </c>
      <c r="BN60" s="12">
        <v>1</v>
      </c>
      <c r="BO60" s="13">
        <v>1</v>
      </c>
      <c r="BP60" s="12">
        <v>1</v>
      </c>
      <c r="BQ60" s="13">
        <v>1</v>
      </c>
      <c r="BR60" s="13">
        <v>1</v>
      </c>
      <c r="BS60" s="5">
        <v>1</v>
      </c>
      <c r="BT60" s="5">
        <v>1</v>
      </c>
      <c r="BU60" s="5">
        <v>1</v>
      </c>
      <c r="BV60" s="5">
        <v>1</v>
      </c>
      <c r="BW60" s="5">
        <v>1</v>
      </c>
      <c r="BX60" s="5">
        <v>1</v>
      </c>
      <c r="BY60" s="5">
        <v>1</v>
      </c>
      <c r="BZ60" s="5">
        <v>1</v>
      </c>
      <c r="CA60" s="5">
        <v>0</v>
      </c>
      <c r="CB60" s="5">
        <v>1</v>
      </c>
      <c r="CC60" s="5">
        <v>1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1</v>
      </c>
      <c r="CK60" s="5">
        <v>1</v>
      </c>
      <c r="CL60" s="5">
        <v>0</v>
      </c>
      <c r="CM60" s="5">
        <v>0</v>
      </c>
      <c r="CN60" s="5">
        <v>0</v>
      </c>
      <c r="CO60" s="5">
        <v>0</v>
      </c>
      <c r="CP60" s="5">
        <v>1</v>
      </c>
      <c r="CQ60" s="45">
        <v>0</v>
      </c>
      <c r="CR60" s="5">
        <v>0</v>
      </c>
    </row>
    <row r="61" spans="1:96" ht="21" customHeight="1" x14ac:dyDescent="0.25">
      <c r="A61" s="8" t="s">
        <v>99</v>
      </c>
      <c r="B61" s="9" t="s">
        <v>91</v>
      </c>
      <c r="C61" s="9" t="s">
        <v>398</v>
      </c>
      <c r="D61" s="8" t="s">
        <v>399</v>
      </c>
      <c r="E61" s="8" t="s">
        <v>400</v>
      </c>
      <c r="F61" s="8">
        <v>294</v>
      </c>
      <c r="G61" s="8">
        <v>22</v>
      </c>
      <c r="H61" s="8">
        <v>2</v>
      </c>
      <c r="I61" s="8">
        <v>1</v>
      </c>
      <c r="J61" s="8">
        <v>3</v>
      </c>
      <c r="K61" s="8">
        <v>1</v>
      </c>
      <c r="L61" s="8">
        <v>0</v>
      </c>
      <c r="M61" s="8">
        <v>0</v>
      </c>
      <c r="N61" s="8">
        <v>22</v>
      </c>
      <c r="O61" s="8">
        <v>2</v>
      </c>
      <c r="P61" s="8">
        <v>1</v>
      </c>
      <c r="Q61" s="8">
        <v>3</v>
      </c>
      <c r="R61" s="8">
        <v>1</v>
      </c>
      <c r="S61" s="8">
        <v>0</v>
      </c>
      <c r="T61" s="8">
        <v>0</v>
      </c>
      <c r="U61" s="8">
        <v>7</v>
      </c>
      <c r="V61" s="8">
        <v>2</v>
      </c>
      <c r="W61" s="8">
        <v>0</v>
      </c>
      <c r="X61" s="8">
        <v>1</v>
      </c>
      <c r="Y61" s="8">
        <v>1</v>
      </c>
      <c r="Z61" s="8">
        <v>0</v>
      </c>
      <c r="AA61" s="8">
        <v>0</v>
      </c>
      <c r="AB61" s="8">
        <v>9</v>
      </c>
      <c r="AC61" s="8">
        <v>0</v>
      </c>
      <c r="AD61" s="8">
        <v>1</v>
      </c>
      <c r="AE61" s="8">
        <v>1</v>
      </c>
      <c r="AF61" s="8">
        <v>0</v>
      </c>
      <c r="AG61" s="8">
        <v>0</v>
      </c>
      <c r="AH61" s="8">
        <v>0</v>
      </c>
      <c r="AI61" s="8">
        <v>5</v>
      </c>
      <c r="AJ61" s="8">
        <v>0</v>
      </c>
      <c r="AK61" s="8">
        <v>0</v>
      </c>
      <c r="AL61" s="8">
        <v>1</v>
      </c>
      <c r="AM61" s="8">
        <v>0</v>
      </c>
      <c r="AN61" s="8">
        <v>0</v>
      </c>
      <c r="AO61" s="8">
        <v>0</v>
      </c>
      <c r="AP61" s="8">
        <v>1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22</v>
      </c>
      <c r="AX61" s="8">
        <v>2</v>
      </c>
      <c r="AY61" s="8">
        <v>1</v>
      </c>
      <c r="AZ61" s="8">
        <v>3</v>
      </c>
      <c r="BA61" s="8">
        <v>1</v>
      </c>
      <c r="BB61" s="8">
        <v>0</v>
      </c>
      <c r="BC61" s="8">
        <v>0</v>
      </c>
      <c r="BD61" s="8">
        <v>1</v>
      </c>
      <c r="BE61" s="8">
        <v>1</v>
      </c>
      <c r="BF61" s="13">
        <v>1</v>
      </c>
      <c r="BG61" s="13">
        <v>1</v>
      </c>
      <c r="BH61" s="13">
        <v>1</v>
      </c>
      <c r="BI61" s="13">
        <v>1</v>
      </c>
      <c r="BJ61" s="13">
        <v>1</v>
      </c>
      <c r="BK61" s="13">
        <v>1</v>
      </c>
      <c r="BL61" s="13">
        <v>1</v>
      </c>
      <c r="BM61" s="13">
        <v>1</v>
      </c>
      <c r="BN61" s="12">
        <v>1</v>
      </c>
      <c r="BO61" s="13">
        <v>1</v>
      </c>
      <c r="BP61" s="12">
        <v>1</v>
      </c>
      <c r="BQ61" s="13">
        <v>1</v>
      </c>
      <c r="BR61" s="13">
        <v>1</v>
      </c>
      <c r="BS61" s="5">
        <v>1</v>
      </c>
      <c r="BT61" s="5">
        <v>1</v>
      </c>
      <c r="BU61" s="5">
        <v>1</v>
      </c>
      <c r="BV61" s="5">
        <v>1</v>
      </c>
      <c r="BW61" s="5">
        <v>1</v>
      </c>
      <c r="BX61" s="5">
        <v>1</v>
      </c>
      <c r="BY61" s="5">
        <v>1</v>
      </c>
      <c r="BZ61" s="5">
        <v>1</v>
      </c>
      <c r="CA61" s="5">
        <v>0</v>
      </c>
      <c r="CB61" s="5">
        <v>1</v>
      </c>
      <c r="CC61" s="5">
        <v>0</v>
      </c>
      <c r="CD61" s="5">
        <v>1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1</v>
      </c>
      <c r="CK61" s="5">
        <v>1</v>
      </c>
      <c r="CL61" s="5">
        <v>1</v>
      </c>
      <c r="CM61" s="5">
        <v>1</v>
      </c>
      <c r="CN61" s="5">
        <v>1</v>
      </c>
      <c r="CO61" s="5">
        <v>0</v>
      </c>
      <c r="CP61" s="5">
        <v>0</v>
      </c>
      <c r="CQ61" s="45">
        <v>0</v>
      </c>
      <c r="CR61" s="5">
        <v>1</v>
      </c>
    </row>
    <row r="62" spans="1:96" ht="21" customHeight="1" x14ac:dyDescent="0.25">
      <c r="A62" s="8" t="s">
        <v>99</v>
      </c>
      <c r="B62" s="9" t="s">
        <v>91</v>
      </c>
      <c r="C62" s="9" t="s">
        <v>274</v>
      </c>
      <c r="D62" s="8" t="s">
        <v>275</v>
      </c>
      <c r="E62" s="8" t="s">
        <v>276</v>
      </c>
      <c r="F62" s="8">
        <v>295</v>
      </c>
      <c r="G62" s="8">
        <v>23.6</v>
      </c>
      <c r="H62" s="8">
        <v>2.75</v>
      </c>
      <c r="I62" s="8">
        <v>1</v>
      </c>
      <c r="J62" s="8">
        <v>5</v>
      </c>
      <c r="K62" s="8">
        <v>0.75</v>
      </c>
      <c r="L62" s="8">
        <v>0</v>
      </c>
      <c r="M62" s="8">
        <v>0</v>
      </c>
      <c r="N62" s="8">
        <v>18</v>
      </c>
      <c r="O62" s="8">
        <v>3</v>
      </c>
      <c r="P62" s="8">
        <v>1</v>
      </c>
      <c r="Q62" s="8">
        <v>4</v>
      </c>
      <c r="R62" s="8">
        <v>1</v>
      </c>
      <c r="S62" s="8">
        <v>0</v>
      </c>
      <c r="T62" s="8">
        <v>0</v>
      </c>
      <c r="U62" s="8">
        <v>13</v>
      </c>
      <c r="V62" s="8">
        <v>2</v>
      </c>
      <c r="W62" s="8">
        <v>1</v>
      </c>
      <c r="X62" s="8">
        <v>3</v>
      </c>
      <c r="Y62" s="8">
        <v>1</v>
      </c>
      <c r="Z62" s="8">
        <v>0</v>
      </c>
      <c r="AA62" s="8">
        <v>0</v>
      </c>
      <c r="AB62" s="8">
        <v>1</v>
      </c>
      <c r="AC62" s="8">
        <v>1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4</v>
      </c>
      <c r="AJ62" s="8">
        <v>0</v>
      </c>
      <c r="AK62" s="8">
        <v>0</v>
      </c>
      <c r="AL62" s="8">
        <v>1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12</v>
      </c>
      <c r="AX62" s="8">
        <v>2</v>
      </c>
      <c r="AY62" s="8">
        <v>1</v>
      </c>
      <c r="AZ62" s="8">
        <v>4</v>
      </c>
      <c r="BA62" s="8">
        <v>1</v>
      </c>
      <c r="BB62" s="8">
        <v>0</v>
      </c>
      <c r="BC62" s="8">
        <v>0</v>
      </c>
      <c r="BD62" s="8">
        <v>1</v>
      </c>
      <c r="BE62" s="8">
        <v>1</v>
      </c>
      <c r="BF62" s="13">
        <v>1</v>
      </c>
      <c r="BG62" s="13">
        <v>1</v>
      </c>
      <c r="BH62" s="13">
        <v>1</v>
      </c>
      <c r="BI62" s="13">
        <v>1</v>
      </c>
      <c r="BJ62" s="13">
        <v>1</v>
      </c>
      <c r="BK62" s="13">
        <v>1</v>
      </c>
      <c r="BL62" s="13">
        <v>1</v>
      </c>
      <c r="BM62" s="13">
        <v>1</v>
      </c>
      <c r="BN62" s="12">
        <v>1</v>
      </c>
      <c r="BO62" s="13">
        <v>1</v>
      </c>
      <c r="BP62" s="12">
        <v>1</v>
      </c>
      <c r="BQ62" s="13">
        <v>1</v>
      </c>
      <c r="BR62" s="13">
        <v>1</v>
      </c>
      <c r="BS62" s="5">
        <v>2</v>
      </c>
      <c r="BT62" s="5">
        <v>1</v>
      </c>
      <c r="BU62" s="5">
        <v>1</v>
      </c>
      <c r="BV62" s="5">
        <v>2</v>
      </c>
      <c r="BW62" s="5">
        <v>1</v>
      </c>
      <c r="BX62" s="5">
        <v>1</v>
      </c>
      <c r="BY62" s="5">
        <v>1</v>
      </c>
      <c r="BZ62" s="5">
        <v>0</v>
      </c>
      <c r="CA62" s="5">
        <v>0</v>
      </c>
      <c r="CB62" s="5">
        <v>1</v>
      </c>
      <c r="CC62" s="5">
        <v>1</v>
      </c>
      <c r="CD62" s="5">
        <v>1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1</v>
      </c>
      <c r="CK62" s="5">
        <v>1</v>
      </c>
      <c r="CL62" s="5">
        <v>1</v>
      </c>
      <c r="CM62" s="5">
        <v>1</v>
      </c>
      <c r="CN62" s="5">
        <v>1</v>
      </c>
      <c r="CO62" s="5">
        <v>1</v>
      </c>
      <c r="CP62" s="5">
        <v>0</v>
      </c>
      <c r="CQ62" s="45">
        <v>0</v>
      </c>
      <c r="CR62" s="5">
        <v>1</v>
      </c>
    </row>
    <row r="63" spans="1:96" ht="21" customHeight="1" x14ac:dyDescent="0.25">
      <c r="A63" s="8" t="s">
        <v>99</v>
      </c>
      <c r="B63" s="9" t="s">
        <v>91</v>
      </c>
      <c r="C63" s="9" t="s">
        <v>111</v>
      </c>
      <c r="D63" s="8" t="s">
        <v>112</v>
      </c>
      <c r="E63" s="8" t="s">
        <v>113</v>
      </c>
      <c r="F63" s="8">
        <v>300</v>
      </c>
      <c r="G63" s="8">
        <v>22.8</v>
      </c>
      <c r="H63" s="8">
        <v>2</v>
      </c>
      <c r="I63" s="8">
        <v>1</v>
      </c>
      <c r="J63" s="8">
        <v>2</v>
      </c>
      <c r="K63" s="8">
        <v>0.5</v>
      </c>
      <c r="L63" s="8">
        <v>0</v>
      </c>
      <c r="M63" s="8">
        <v>0</v>
      </c>
      <c r="N63" s="8">
        <v>22</v>
      </c>
      <c r="O63" s="8">
        <v>1</v>
      </c>
      <c r="P63" s="8">
        <v>1</v>
      </c>
      <c r="Q63" s="8">
        <v>2</v>
      </c>
      <c r="R63" s="8">
        <v>0</v>
      </c>
      <c r="S63" s="8">
        <v>0</v>
      </c>
      <c r="T63" s="8">
        <v>0</v>
      </c>
      <c r="U63" s="8">
        <v>3</v>
      </c>
      <c r="V63" s="8">
        <v>1</v>
      </c>
      <c r="W63" s="8">
        <v>1</v>
      </c>
      <c r="X63" s="8">
        <v>1</v>
      </c>
      <c r="Y63" s="8">
        <v>0</v>
      </c>
      <c r="Z63" s="8">
        <v>0</v>
      </c>
      <c r="AA63" s="8">
        <v>0</v>
      </c>
      <c r="AB63" s="8">
        <v>9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11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22</v>
      </c>
      <c r="AX63" s="8">
        <v>1</v>
      </c>
      <c r="AY63" s="8">
        <v>1</v>
      </c>
      <c r="AZ63" s="8">
        <v>2</v>
      </c>
      <c r="BA63" s="8">
        <v>0</v>
      </c>
      <c r="BB63" s="8">
        <v>0</v>
      </c>
      <c r="BC63" s="8">
        <v>0</v>
      </c>
      <c r="BD63" s="8">
        <v>1</v>
      </c>
      <c r="BE63" s="8">
        <v>1</v>
      </c>
      <c r="BF63" s="13">
        <v>1</v>
      </c>
      <c r="BG63" s="13">
        <v>1</v>
      </c>
      <c r="BH63" s="13">
        <v>1</v>
      </c>
      <c r="BI63" s="13">
        <v>1</v>
      </c>
      <c r="BJ63" s="13">
        <v>1</v>
      </c>
      <c r="BK63" s="13">
        <v>1</v>
      </c>
      <c r="BL63" s="13">
        <v>1</v>
      </c>
      <c r="BM63" s="13">
        <v>1</v>
      </c>
      <c r="BN63" s="12">
        <v>1</v>
      </c>
      <c r="BO63" s="13">
        <v>1</v>
      </c>
      <c r="BP63" s="12">
        <v>1</v>
      </c>
      <c r="BQ63" s="13">
        <v>1</v>
      </c>
      <c r="BR63" s="13">
        <v>1</v>
      </c>
      <c r="BS63" s="5">
        <v>2</v>
      </c>
      <c r="BT63" s="5">
        <v>2</v>
      </c>
      <c r="BU63" s="5">
        <v>2</v>
      </c>
      <c r="BV63" s="5">
        <v>2</v>
      </c>
      <c r="BW63" s="5">
        <v>2</v>
      </c>
      <c r="BX63" s="5">
        <v>1</v>
      </c>
      <c r="BY63" s="5">
        <v>1</v>
      </c>
      <c r="BZ63" s="5">
        <v>1</v>
      </c>
      <c r="CA63" s="5">
        <v>0</v>
      </c>
      <c r="CB63" s="5">
        <v>1</v>
      </c>
      <c r="CC63" s="5">
        <v>1</v>
      </c>
      <c r="CD63" s="5">
        <v>1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1</v>
      </c>
      <c r="CK63" s="5">
        <v>0</v>
      </c>
      <c r="CL63" s="5">
        <v>1</v>
      </c>
      <c r="CM63" s="5">
        <v>1</v>
      </c>
      <c r="CN63" s="5">
        <v>1</v>
      </c>
      <c r="CO63" s="5">
        <v>1</v>
      </c>
      <c r="CP63" s="5">
        <v>0</v>
      </c>
      <c r="CQ63" s="45">
        <v>0</v>
      </c>
      <c r="CR63" s="5">
        <v>1</v>
      </c>
    </row>
    <row r="64" spans="1:96" ht="21" customHeight="1" x14ac:dyDescent="0.25">
      <c r="A64" s="8" t="s">
        <v>99</v>
      </c>
      <c r="B64" s="9" t="s">
        <v>91</v>
      </c>
      <c r="C64" s="9" t="s">
        <v>174</v>
      </c>
      <c r="D64" s="74" t="s">
        <v>175</v>
      </c>
      <c r="E64" s="8" t="s">
        <v>176</v>
      </c>
      <c r="F64" s="8">
        <v>303</v>
      </c>
      <c r="G64" s="8">
        <v>25.6</v>
      </c>
      <c r="H64" s="8">
        <v>2.75</v>
      </c>
      <c r="I64" s="8">
        <v>1.4</v>
      </c>
      <c r="J64" s="8">
        <v>4</v>
      </c>
      <c r="K64" s="8">
        <v>1.5</v>
      </c>
      <c r="L64" s="8">
        <v>0</v>
      </c>
      <c r="M64" s="8">
        <v>0</v>
      </c>
      <c r="N64" s="8">
        <v>24</v>
      </c>
      <c r="O64" s="8">
        <v>2</v>
      </c>
      <c r="P64" s="8">
        <v>1</v>
      </c>
      <c r="Q64" s="8">
        <v>4</v>
      </c>
      <c r="R64" s="8">
        <v>2</v>
      </c>
      <c r="S64" s="8">
        <v>0</v>
      </c>
      <c r="T64" s="8">
        <v>0</v>
      </c>
      <c r="U64" s="8">
        <v>8</v>
      </c>
      <c r="V64" s="8">
        <v>0</v>
      </c>
      <c r="W64" s="8">
        <v>1</v>
      </c>
      <c r="X64" s="8">
        <v>0</v>
      </c>
      <c r="Y64" s="8">
        <v>0</v>
      </c>
      <c r="Z64" s="8">
        <v>0</v>
      </c>
      <c r="AA64" s="8">
        <v>0</v>
      </c>
      <c r="AB64" s="8">
        <v>10</v>
      </c>
      <c r="AC64" s="8">
        <v>2</v>
      </c>
      <c r="AD64" s="8">
        <v>0</v>
      </c>
      <c r="AE64" s="8">
        <v>4</v>
      </c>
      <c r="AF64" s="8">
        <v>1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6</v>
      </c>
      <c r="AQ64" s="8">
        <v>0</v>
      </c>
      <c r="AR64" s="8">
        <v>0</v>
      </c>
      <c r="AS64" s="8">
        <v>0</v>
      </c>
      <c r="AT64" s="8">
        <v>1</v>
      </c>
      <c r="AU64" s="8">
        <v>0</v>
      </c>
      <c r="AV64" s="8">
        <v>0</v>
      </c>
      <c r="AW64" s="8">
        <v>17</v>
      </c>
      <c r="AX64" s="8">
        <v>2</v>
      </c>
      <c r="AY64" s="8">
        <v>1</v>
      </c>
      <c r="AZ64" s="8">
        <v>4</v>
      </c>
      <c r="BA64" s="8">
        <v>2</v>
      </c>
      <c r="BB64" s="8">
        <v>0</v>
      </c>
      <c r="BC64" s="8">
        <v>0</v>
      </c>
      <c r="BD64" s="8">
        <v>1</v>
      </c>
      <c r="BE64" s="8">
        <v>1</v>
      </c>
      <c r="BF64" s="13">
        <v>1</v>
      </c>
      <c r="BG64" s="13">
        <v>1</v>
      </c>
      <c r="BH64" s="13">
        <v>1</v>
      </c>
      <c r="BI64" s="13">
        <v>1</v>
      </c>
      <c r="BJ64" s="13">
        <v>1</v>
      </c>
      <c r="BK64" s="13">
        <v>1</v>
      </c>
      <c r="BL64" s="13">
        <v>1</v>
      </c>
      <c r="BM64" s="13">
        <v>1</v>
      </c>
      <c r="BN64" s="12">
        <v>1</v>
      </c>
      <c r="BO64" s="13">
        <v>1</v>
      </c>
      <c r="BP64" s="12">
        <v>1</v>
      </c>
      <c r="BQ64" s="13">
        <v>1</v>
      </c>
      <c r="BR64" s="13">
        <v>1</v>
      </c>
      <c r="BS64" s="5">
        <v>2</v>
      </c>
      <c r="BT64" s="5">
        <v>1</v>
      </c>
      <c r="BU64" s="5">
        <v>2</v>
      </c>
      <c r="BV64" s="5">
        <v>2</v>
      </c>
      <c r="BW64" s="5">
        <v>2</v>
      </c>
      <c r="BX64" s="5">
        <v>1</v>
      </c>
      <c r="BY64" s="5">
        <v>1</v>
      </c>
      <c r="BZ64" s="5">
        <v>1</v>
      </c>
      <c r="CA64" s="5">
        <v>1</v>
      </c>
      <c r="CB64" s="5">
        <v>1</v>
      </c>
      <c r="CC64" s="5">
        <v>0</v>
      </c>
      <c r="CD64" s="5">
        <v>1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1</v>
      </c>
      <c r="CK64" s="5">
        <v>1</v>
      </c>
      <c r="CL64" s="5">
        <v>1</v>
      </c>
      <c r="CM64" s="5">
        <v>1</v>
      </c>
      <c r="CN64" s="5">
        <v>1</v>
      </c>
      <c r="CO64" s="5">
        <v>1</v>
      </c>
      <c r="CP64" s="5">
        <v>1</v>
      </c>
      <c r="CQ64" s="45">
        <v>1</v>
      </c>
      <c r="CR64" s="5">
        <v>1</v>
      </c>
    </row>
    <row r="65" spans="1:96" ht="21" customHeight="1" x14ac:dyDescent="0.25">
      <c r="A65" s="8" t="s">
        <v>99</v>
      </c>
      <c r="B65" s="9" t="s">
        <v>91</v>
      </c>
      <c r="C65" s="9" t="s">
        <v>363</v>
      </c>
      <c r="D65" s="8" t="s">
        <v>364</v>
      </c>
      <c r="E65" s="8" t="s">
        <v>365</v>
      </c>
      <c r="F65" s="8">
        <v>304</v>
      </c>
      <c r="G65" s="8">
        <v>23.6</v>
      </c>
      <c r="H65" s="8">
        <v>2.75</v>
      </c>
      <c r="I65" s="8">
        <v>1.37</v>
      </c>
      <c r="J65" s="8">
        <v>5</v>
      </c>
      <c r="K65" s="8">
        <v>1</v>
      </c>
      <c r="L65" s="8">
        <v>0</v>
      </c>
      <c r="M65" s="8">
        <v>0</v>
      </c>
      <c r="N65" s="8">
        <v>22</v>
      </c>
      <c r="O65" s="8">
        <v>2</v>
      </c>
      <c r="P65" s="8">
        <v>1</v>
      </c>
      <c r="Q65" s="8">
        <v>5</v>
      </c>
      <c r="R65" s="8">
        <v>1</v>
      </c>
      <c r="S65" s="8">
        <v>0</v>
      </c>
      <c r="T65" s="8">
        <v>0</v>
      </c>
      <c r="U65" s="8">
        <v>15</v>
      </c>
      <c r="V65" s="8">
        <v>1</v>
      </c>
      <c r="W65" s="8">
        <v>1</v>
      </c>
      <c r="X65" s="8">
        <v>4</v>
      </c>
      <c r="Y65" s="8">
        <v>1</v>
      </c>
      <c r="Z65" s="8">
        <v>0</v>
      </c>
      <c r="AA65" s="8">
        <v>0</v>
      </c>
      <c r="AB65" s="8">
        <v>4</v>
      </c>
      <c r="AC65" s="8">
        <v>1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3</v>
      </c>
      <c r="AQ65" s="8">
        <v>0</v>
      </c>
      <c r="AR65" s="8">
        <v>0</v>
      </c>
      <c r="AS65" s="8">
        <v>1</v>
      </c>
      <c r="AT65" s="8">
        <v>0</v>
      </c>
      <c r="AU65" s="8">
        <v>0</v>
      </c>
      <c r="AV65" s="8">
        <v>0</v>
      </c>
      <c r="AW65" s="8">
        <v>19</v>
      </c>
      <c r="AX65" s="8">
        <v>2</v>
      </c>
      <c r="AY65" s="8">
        <v>0</v>
      </c>
      <c r="AZ65" s="8">
        <v>5</v>
      </c>
      <c r="BA65" s="8">
        <v>1</v>
      </c>
      <c r="BB65" s="8">
        <v>0</v>
      </c>
      <c r="BC65" s="8">
        <v>0</v>
      </c>
      <c r="BD65" s="8">
        <v>1</v>
      </c>
      <c r="BE65" s="8">
        <v>1</v>
      </c>
      <c r="BF65" s="13">
        <v>1</v>
      </c>
      <c r="BG65" s="13">
        <v>1</v>
      </c>
      <c r="BH65" s="13">
        <v>1</v>
      </c>
      <c r="BI65" s="13">
        <v>1</v>
      </c>
      <c r="BJ65" s="13">
        <v>1</v>
      </c>
      <c r="BK65" s="13">
        <v>1</v>
      </c>
      <c r="BL65" s="13">
        <v>1</v>
      </c>
      <c r="BM65" s="13">
        <v>1</v>
      </c>
      <c r="BN65" s="12">
        <v>1</v>
      </c>
      <c r="BO65" s="13">
        <v>1</v>
      </c>
      <c r="BP65" s="12">
        <v>1</v>
      </c>
      <c r="BQ65" s="13">
        <v>1</v>
      </c>
      <c r="BR65" s="13">
        <v>1</v>
      </c>
      <c r="BS65" s="5">
        <v>1</v>
      </c>
      <c r="BT65" s="5">
        <v>2</v>
      </c>
      <c r="BU65" s="5">
        <v>2</v>
      </c>
      <c r="BV65" s="5">
        <v>2</v>
      </c>
      <c r="BW65" s="5">
        <v>2</v>
      </c>
      <c r="BX65" s="5">
        <v>0</v>
      </c>
      <c r="BY65" s="5">
        <v>0</v>
      </c>
      <c r="BZ65" s="5">
        <v>0</v>
      </c>
      <c r="CA65" s="5">
        <v>0</v>
      </c>
      <c r="CB65" s="5">
        <v>1</v>
      </c>
      <c r="CC65" s="5">
        <v>0</v>
      </c>
      <c r="CD65" s="5">
        <v>1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1</v>
      </c>
      <c r="CK65" s="5">
        <v>1</v>
      </c>
      <c r="CL65" s="5">
        <v>1</v>
      </c>
      <c r="CM65" s="5">
        <v>1</v>
      </c>
      <c r="CN65" s="5">
        <v>1</v>
      </c>
      <c r="CO65" s="5">
        <v>1</v>
      </c>
      <c r="CP65" s="5">
        <v>1</v>
      </c>
      <c r="CQ65" s="45">
        <v>0</v>
      </c>
      <c r="CR65" s="5">
        <v>1</v>
      </c>
    </row>
    <row r="66" spans="1:96" ht="21" customHeight="1" x14ac:dyDescent="0.25">
      <c r="A66" s="8" t="s">
        <v>99</v>
      </c>
      <c r="B66" s="9" t="s">
        <v>91</v>
      </c>
      <c r="C66" s="9" t="s">
        <v>306</v>
      </c>
      <c r="D66" s="8" t="s">
        <v>307</v>
      </c>
      <c r="E66" s="8" t="s">
        <v>308</v>
      </c>
      <c r="F66" s="8">
        <v>305</v>
      </c>
      <c r="G66" s="8">
        <v>22</v>
      </c>
      <c r="H66" s="8">
        <v>2</v>
      </c>
      <c r="I66" s="8">
        <v>1</v>
      </c>
      <c r="J66" s="8">
        <v>5</v>
      </c>
      <c r="K66" s="8">
        <v>1</v>
      </c>
      <c r="L66" s="8">
        <v>0</v>
      </c>
      <c r="M66" s="8">
        <v>0</v>
      </c>
      <c r="N66" s="8">
        <v>20</v>
      </c>
      <c r="O66" s="8">
        <v>2</v>
      </c>
      <c r="P66" s="8">
        <v>1</v>
      </c>
      <c r="Q66" s="8">
        <v>4</v>
      </c>
      <c r="R66" s="8">
        <v>1</v>
      </c>
      <c r="S66" s="8">
        <v>0</v>
      </c>
      <c r="T66" s="8">
        <v>0</v>
      </c>
      <c r="U66" s="8">
        <v>14</v>
      </c>
      <c r="V66" s="8">
        <v>1</v>
      </c>
      <c r="W66" s="8">
        <v>0</v>
      </c>
      <c r="X66" s="8">
        <v>3</v>
      </c>
      <c r="Y66" s="8">
        <v>1</v>
      </c>
      <c r="Z66" s="8">
        <v>0</v>
      </c>
      <c r="AA66" s="8">
        <v>0</v>
      </c>
      <c r="AB66" s="8">
        <v>3</v>
      </c>
      <c r="AC66" s="8">
        <v>1</v>
      </c>
      <c r="AD66" s="8">
        <v>0</v>
      </c>
      <c r="AE66" s="8">
        <v>1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3</v>
      </c>
      <c r="AQ66" s="8">
        <v>0</v>
      </c>
      <c r="AR66" s="8">
        <v>1</v>
      </c>
      <c r="AS66" s="8">
        <v>0</v>
      </c>
      <c r="AT66" s="8">
        <v>0</v>
      </c>
      <c r="AU66" s="8">
        <v>0</v>
      </c>
      <c r="AV66" s="8">
        <v>0</v>
      </c>
      <c r="AW66" s="8">
        <v>12</v>
      </c>
      <c r="AX66" s="8">
        <v>2</v>
      </c>
      <c r="AY66" s="8">
        <v>1</v>
      </c>
      <c r="AZ66" s="8">
        <v>4</v>
      </c>
      <c r="BA66" s="8">
        <v>1</v>
      </c>
      <c r="BB66" s="8">
        <v>0</v>
      </c>
      <c r="BC66" s="8">
        <v>0</v>
      </c>
      <c r="BD66" s="8">
        <v>1</v>
      </c>
      <c r="BE66" s="8">
        <v>1</v>
      </c>
      <c r="BF66" s="13">
        <v>1</v>
      </c>
      <c r="BG66" s="13">
        <v>1</v>
      </c>
      <c r="BH66" s="13">
        <v>1</v>
      </c>
      <c r="BI66" s="13">
        <v>1</v>
      </c>
      <c r="BJ66" s="13">
        <v>1</v>
      </c>
      <c r="BK66" s="13">
        <v>1</v>
      </c>
      <c r="BL66" s="13">
        <v>1</v>
      </c>
      <c r="BM66" s="13">
        <v>1</v>
      </c>
      <c r="BN66" s="12">
        <v>1</v>
      </c>
      <c r="BO66" s="13">
        <v>1</v>
      </c>
      <c r="BP66" s="12">
        <v>1</v>
      </c>
      <c r="BQ66" s="13">
        <v>1</v>
      </c>
      <c r="BR66" s="13">
        <v>1</v>
      </c>
      <c r="BS66" s="5">
        <v>2</v>
      </c>
      <c r="BT66" s="5">
        <v>2</v>
      </c>
      <c r="BU66" s="5">
        <v>2</v>
      </c>
      <c r="BV66" s="5">
        <v>2</v>
      </c>
      <c r="BW66" s="5">
        <v>2</v>
      </c>
      <c r="BX66" s="5">
        <v>1</v>
      </c>
      <c r="BY66" s="5">
        <v>1</v>
      </c>
      <c r="BZ66" s="5">
        <v>1</v>
      </c>
      <c r="CA66" s="5">
        <v>0</v>
      </c>
      <c r="CB66" s="5">
        <v>1</v>
      </c>
      <c r="CC66" s="5">
        <v>0</v>
      </c>
      <c r="CD66" s="5">
        <v>1</v>
      </c>
      <c r="CE66" s="5">
        <v>1</v>
      </c>
      <c r="CF66" s="5">
        <v>0</v>
      </c>
      <c r="CG66" s="5">
        <v>0</v>
      </c>
      <c r="CH66" s="5">
        <v>0</v>
      </c>
      <c r="CI66" s="5">
        <v>1</v>
      </c>
      <c r="CJ66" s="5">
        <v>1</v>
      </c>
      <c r="CK66" s="5">
        <v>1</v>
      </c>
      <c r="CL66" s="5">
        <v>1</v>
      </c>
      <c r="CM66" s="5">
        <v>1</v>
      </c>
      <c r="CN66" s="5">
        <v>1</v>
      </c>
      <c r="CO66" s="5">
        <v>1</v>
      </c>
      <c r="CP66" s="5">
        <v>1</v>
      </c>
      <c r="CQ66" s="45">
        <v>1</v>
      </c>
      <c r="CR66" s="5">
        <v>1</v>
      </c>
    </row>
    <row r="67" spans="1:96" ht="21" customHeight="1" x14ac:dyDescent="0.25">
      <c r="A67" s="8" t="s">
        <v>99</v>
      </c>
      <c r="B67" s="9" t="s">
        <v>91</v>
      </c>
      <c r="C67" s="9" t="s">
        <v>147</v>
      </c>
      <c r="D67" s="8" t="s">
        <v>148</v>
      </c>
      <c r="E67" s="8" t="s">
        <v>149</v>
      </c>
      <c r="F67" s="8">
        <v>309</v>
      </c>
      <c r="G67" s="8">
        <v>23</v>
      </c>
      <c r="H67" s="8">
        <v>2</v>
      </c>
      <c r="I67" s="8">
        <v>1</v>
      </c>
      <c r="J67" s="8">
        <v>2</v>
      </c>
      <c r="K67" s="8">
        <v>1</v>
      </c>
      <c r="L67" s="8">
        <v>0</v>
      </c>
      <c r="M67" s="8">
        <v>0</v>
      </c>
      <c r="N67" s="8">
        <v>23</v>
      </c>
      <c r="O67" s="8">
        <v>2</v>
      </c>
      <c r="P67" s="8">
        <v>1</v>
      </c>
      <c r="Q67" s="8">
        <v>2</v>
      </c>
      <c r="R67" s="8">
        <v>1</v>
      </c>
      <c r="S67" s="8">
        <v>0</v>
      </c>
      <c r="T67" s="8">
        <v>0</v>
      </c>
      <c r="U67" s="8">
        <v>3</v>
      </c>
      <c r="V67" s="8">
        <v>0</v>
      </c>
      <c r="W67" s="8">
        <v>1</v>
      </c>
      <c r="X67" s="8">
        <v>2</v>
      </c>
      <c r="Y67" s="8">
        <v>0</v>
      </c>
      <c r="Z67" s="8">
        <v>0</v>
      </c>
      <c r="AA67" s="8">
        <v>0</v>
      </c>
      <c r="AB67" s="8">
        <v>8</v>
      </c>
      <c r="AC67" s="8">
        <v>1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12</v>
      </c>
      <c r="AJ67" s="8">
        <v>1</v>
      </c>
      <c r="AK67" s="8">
        <v>0</v>
      </c>
      <c r="AL67" s="8">
        <v>0</v>
      </c>
      <c r="AM67" s="8">
        <v>1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23</v>
      </c>
      <c r="AX67" s="8">
        <v>2</v>
      </c>
      <c r="AY67" s="8">
        <v>1</v>
      </c>
      <c r="AZ67" s="8">
        <v>2</v>
      </c>
      <c r="BA67" s="8">
        <v>1</v>
      </c>
      <c r="BB67" s="8">
        <v>0</v>
      </c>
      <c r="BC67" s="8">
        <v>0</v>
      </c>
      <c r="BD67" s="8">
        <v>1</v>
      </c>
      <c r="BE67" s="8">
        <v>1</v>
      </c>
      <c r="BF67" s="13">
        <v>1</v>
      </c>
      <c r="BG67" s="13">
        <v>1</v>
      </c>
      <c r="BH67" s="13">
        <v>1</v>
      </c>
      <c r="BI67" s="13">
        <v>1</v>
      </c>
      <c r="BJ67" s="13">
        <v>1</v>
      </c>
      <c r="BK67" s="13">
        <v>1</v>
      </c>
      <c r="BL67" s="13">
        <v>1</v>
      </c>
      <c r="BM67" s="13">
        <v>1</v>
      </c>
      <c r="BN67" s="12">
        <v>1</v>
      </c>
      <c r="BO67" s="13">
        <v>1</v>
      </c>
      <c r="BP67" s="12">
        <v>1</v>
      </c>
      <c r="BQ67" s="13">
        <v>1</v>
      </c>
      <c r="BR67" s="13">
        <v>1</v>
      </c>
      <c r="BS67" s="5">
        <v>1</v>
      </c>
      <c r="BT67" s="5">
        <v>1</v>
      </c>
      <c r="BU67" s="5">
        <v>1</v>
      </c>
      <c r="BV67" s="5">
        <v>1</v>
      </c>
      <c r="BW67" s="5">
        <v>2</v>
      </c>
      <c r="BX67" s="5">
        <v>1</v>
      </c>
      <c r="BY67" s="5">
        <v>1</v>
      </c>
      <c r="BZ67" s="5">
        <v>1</v>
      </c>
      <c r="CA67" s="5">
        <v>0</v>
      </c>
      <c r="CB67" s="5">
        <v>1</v>
      </c>
      <c r="CC67" s="5">
        <v>1</v>
      </c>
      <c r="CD67" s="5">
        <v>1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1</v>
      </c>
      <c r="CK67" s="5">
        <v>1</v>
      </c>
      <c r="CL67" s="5">
        <v>1</v>
      </c>
      <c r="CM67" s="5">
        <v>1</v>
      </c>
      <c r="CN67" s="5">
        <v>1</v>
      </c>
      <c r="CO67" s="5">
        <v>1</v>
      </c>
      <c r="CP67" s="5">
        <v>1</v>
      </c>
      <c r="CQ67" s="45">
        <v>0</v>
      </c>
      <c r="CR67" s="5">
        <v>1</v>
      </c>
    </row>
    <row r="68" spans="1:96" ht="21" customHeight="1" x14ac:dyDescent="0.25">
      <c r="A68" s="8" t="s">
        <v>99</v>
      </c>
      <c r="B68" s="9" t="s">
        <v>91</v>
      </c>
      <c r="C68" s="9" t="s">
        <v>294</v>
      </c>
      <c r="D68" s="8" t="s">
        <v>295</v>
      </c>
      <c r="E68" s="8" t="s">
        <v>296</v>
      </c>
      <c r="F68" s="8">
        <v>311</v>
      </c>
      <c r="G68" s="8">
        <v>27.6</v>
      </c>
      <c r="H68" s="8">
        <v>3.25</v>
      </c>
      <c r="I68" s="8">
        <v>1.5</v>
      </c>
      <c r="J68" s="8">
        <v>4</v>
      </c>
      <c r="K68" s="8">
        <v>1.5</v>
      </c>
      <c r="L68" s="8">
        <v>0</v>
      </c>
      <c r="M68" s="8">
        <v>0</v>
      </c>
      <c r="N68" s="8">
        <v>26</v>
      </c>
      <c r="O68" s="8">
        <v>2</v>
      </c>
      <c r="P68" s="8">
        <v>2</v>
      </c>
      <c r="Q68" s="8">
        <v>4</v>
      </c>
      <c r="R68" s="8">
        <v>2</v>
      </c>
      <c r="S68" s="8">
        <v>0</v>
      </c>
      <c r="T68" s="8">
        <v>0</v>
      </c>
      <c r="U68" s="8">
        <v>15</v>
      </c>
      <c r="V68" s="8">
        <v>0</v>
      </c>
      <c r="W68" s="8">
        <v>2</v>
      </c>
      <c r="X68" s="8">
        <v>1</v>
      </c>
      <c r="Y68" s="8">
        <v>1</v>
      </c>
      <c r="Z68" s="8">
        <v>0</v>
      </c>
      <c r="AA68" s="8">
        <v>0</v>
      </c>
      <c r="AB68" s="8">
        <v>4</v>
      </c>
      <c r="AC68" s="8">
        <v>0</v>
      </c>
      <c r="AD68" s="8">
        <v>0</v>
      </c>
      <c r="AE68" s="8">
        <v>1</v>
      </c>
      <c r="AF68" s="8">
        <v>0</v>
      </c>
      <c r="AG68" s="8">
        <v>0</v>
      </c>
      <c r="AH68" s="8">
        <v>0</v>
      </c>
      <c r="AI68" s="8">
        <v>7</v>
      </c>
      <c r="AJ68" s="8">
        <v>2</v>
      </c>
      <c r="AK68" s="8">
        <v>0</v>
      </c>
      <c r="AL68" s="8">
        <v>2</v>
      </c>
      <c r="AM68" s="8">
        <v>1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26</v>
      </c>
      <c r="AX68" s="8">
        <v>2</v>
      </c>
      <c r="AY68" s="8">
        <v>2</v>
      </c>
      <c r="AZ68" s="8">
        <v>4</v>
      </c>
      <c r="BA68" s="8">
        <v>2</v>
      </c>
      <c r="BB68" s="8">
        <v>0</v>
      </c>
      <c r="BC68" s="8">
        <v>0</v>
      </c>
      <c r="BD68" s="8">
        <v>1</v>
      </c>
      <c r="BE68" s="8">
        <v>1</v>
      </c>
      <c r="BF68" s="13">
        <v>1</v>
      </c>
      <c r="BG68" s="13">
        <v>1</v>
      </c>
      <c r="BH68" s="13">
        <v>1</v>
      </c>
      <c r="BI68" s="13">
        <v>1</v>
      </c>
      <c r="BJ68" s="13">
        <v>1</v>
      </c>
      <c r="BK68" s="13">
        <v>1</v>
      </c>
      <c r="BL68" s="13">
        <v>1</v>
      </c>
      <c r="BM68" s="13">
        <v>1</v>
      </c>
      <c r="BN68" s="12">
        <v>1</v>
      </c>
      <c r="BO68" s="13">
        <v>1</v>
      </c>
      <c r="BP68" s="12">
        <v>1</v>
      </c>
      <c r="BQ68" s="13">
        <v>1</v>
      </c>
      <c r="BR68" s="13">
        <v>1</v>
      </c>
      <c r="BS68" s="5">
        <v>1</v>
      </c>
      <c r="BT68" s="5">
        <v>1</v>
      </c>
      <c r="BU68" s="5">
        <v>1</v>
      </c>
      <c r="BV68" s="5">
        <v>1</v>
      </c>
      <c r="BW68" s="5">
        <v>1</v>
      </c>
      <c r="BX68" s="5">
        <v>0</v>
      </c>
      <c r="BY68" s="5">
        <v>1</v>
      </c>
      <c r="BZ68" s="5">
        <v>0</v>
      </c>
      <c r="CA68" s="5">
        <v>0</v>
      </c>
      <c r="CB68" s="5">
        <v>1</v>
      </c>
      <c r="CC68" s="5">
        <v>0</v>
      </c>
      <c r="CD68" s="5">
        <v>1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1</v>
      </c>
      <c r="CK68" s="5">
        <v>1</v>
      </c>
      <c r="CL68" s="5">
        <v>1</v>
      </c>
      <c r="CM68" s="5">
        <v>1</v>
      </c>
      <c r="CN68" s="5">
        <v>1</v>
      </c>
      <c r="CO68" s="5">
        <v>1</v>
      </c>
      <c r="CP68" s="5">
        <v>1</v>
      </c>
      <c r="CQ68" s="45">
        <v>0</v>
      </c>
      <c r="CR68" s="5">
        <v>1</v>
      </c>
    </row>
    <row r="69" spans="1:96" ht="21" customHeight="1" x14ac:dyDescent="0.25">
      <c r="A69" s="8" t="s">
        <v>99</v>
      </c>
      <c r="B69" s="9" t="s">
        <v>91</v>
      </c>
      <c r="C69" s="9" t="s">
        <v>406</v>
      </c>
      <c r="D69" s="8" t="s">
        <v>407</v>
      </c>
      <c r="E69" s="8" t="s">
        <v>408</v>
      </c>
      <c r="F69" s="8">
        <v>312</v>
      </c>
      <c r="G69" s="8">
        <v>29</v>
      </c>
      <c r="H69" s="8">
        <v>2</v>
      </c>
      <c r="I69" s="8">
        <v>1</v>
      </c>
      <c r="J69" s="8">
        <v>3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12</v>
      </c>
      <c r="V69" s="8">
        <v>2</v>
      </c>
      <c r="W69" s="8">
        <v>0</v>
      </c>
      <c r="X69" s="8">
        <v>2</v>
      </c>
      <c r="Y69" s="8">
        <v>0</v>
      </c>
      <c r="Z69" s="8">
        <v>0</v>
      </c>
      <c r="AA69" s="8">
        <v>0</v>
      </c>
      <c r="AB69" s="8">
        <v>10</v>
      </c>
      <c r="AC69" s="8">
        <v>0</v>
      </c>
      <c r="AD69" s="8">
        <v>0</v>
      </c>
      <c r="AE69" s="8">
        <v>1</v>
      </c>
      <c r="AF69" s="8">
        <v>0</v>
      </c>
      <c r="AG69" s="8">
        <v>0</v>
      </c>
      <c r="AH69" s="8">
        <v>0</v>
      </c>
      <c r="AI69" s="8">
        <v>1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6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29</v>
      </c>
      <c r="AX69" s="8">
        <v>2</v>
      </c>
      <c r="AY69" s="8">
        <v>0</v>
      </c>
      <c r="AZ69" s="8">
        <v>3</v>
      </c>
      <c r="BA69" s="8">
        <v>0</v>
      </c>
      <c r="BB69" s="8">
        <v>0</v>
      </c>
      <c r="BC69" s="8">
        <v>0</v>
      </c>
      <c r="BD69" s="8">
        <v>1</v>
      </c>
      <c r="BE69" s="8">
        <v>1</v>
      </c>
      <c r="BF69" s="13">
        <v>1</v>
      </c>
      <c r="BG69" s="13">
        <v>1</v>
      </c>
      <c r="BH69" s="13">
        <v>1</v>
      </c>
      <c r="BI69" s="13">
        <v>1</v>
      </c>
      <c r="BJ69" s="13">
        <v>1</v>
      </c>
      <c r="BK69" s="13">
        <v>1</v>
      </c>
      <c r="BL69" s="13">
        <v>1</v>
      </c>
      <c r="BM69" s="13">
        <v>1</v>
      </c>
      <c r="BN69" s="12">
        <v>1</v>
      </c>
      <c r="BO69" s="13">
        <v>1</v>
      </c>
      <c r="BP69" s="12">
        <v>0</v>
      </c>
      <c r="BQ69" s="13">
        <v>1</v>
      </c>
      <c r="BR69" s="13">
        <v>1</v>
      </c>
      <c r="BS69" s="5">
        <v>1</v>
      </c>
      <c r="BT69" s="5">
        <v>1</v>
      </c>
      <c r="BU69" s="5">
        <v>1</v>
      </c>
      <c r="BV69" s="5">
        <v>1</v>
      </c>
      <c r="BW69" s="5">
        <v>1</v>
      </c>
      <c r="BX69" s="5">
        <v>1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1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1</v>
      </c>
      <c r="CK69" s="5">
        <v>0</v>
      </c>
      <c r="CL69" s="5">
        <v>1</v>
      </c>
      <c r="CM69" s="5">
        <v>1</v>
      </c>
      <c r="CN69" s="5">
        <v>1</v>
      </c>
      <c r="CO69" s="5">
        <v>1</v>
      </c>
      <c r="CP69" s="5">
        <v>1</v>
      </c>
      <c r="CQ69" s="45">
        <v>1</v>
      </c>
      <c r="CR69" s="5">
        <v>0</v>
      </c>
    </row>
    <row r="70" spans="1:96" ht="21" customHeight="1" x14ac:dyDescent="0.25">
      <c r="A70" s="8" t="s">
        <v>99</v>
      </c>
      <c r="B70" s="9" t="s">
        <v>91</v>
      </c>
      <c r="C70" s="9" t="s">
        <v>183</v>
      </c>
      <c r="D70" s="74" t="s">
        <v>184</v>
      </c>
      <c r="E70" s="8" t="s">
        <v>185</v>
      </c>
      <c r="F70" s="8">
        <v>314</v>
      </c>
      <c r="G70" s="8">
        <v>21</v>
      </c>
      <c r="H70" s="8">
        <v>2.5</v>
      </c>
      <c r="I70" s="8">
        <v>1.5</v>
      </c>
      <c r="J70" s="8">
        <v>3</v>
      </c>
      <c r="K70" s="8">
        <v>2</v>
      </c>
      <c r="L70" s="8">
        <v>1</v>
      </c>
      <c r="M70" s="8">
        <v>0</v>
      </c>
      <c r="N70" s="8">
        <v>20</v>
      </c>
      <c r="O70" s="8">
        <v>2</v>
      </c>
      <c r="P70" s="8">
        <v>1</v>
      </c>
      <c r="Q70" s="8">
        <v>2</v>
      </c>
      <c r="R70" s="8">
        <v>2</v>
      </c>
      <c r="S70" s="8">
        <v>0</v>
      </c>
      <c r="T70" s="8">
        <v>0</v>
      </c>
      <c r="U70" s="8">
        <v>15</v>
      </c>
      <c r="V70" s="8">
        <v>2</v>
      </c>
      <c r="W70" s="8">
        <v>1</v>
      </c>
      <c r="X70" s="8">
        <v>2</v>
      </c>
      <c r="Y70" s="8">
        <v>2</v>
      </c>
      <c r="Z70" s="8">
        <v>0</v>
      </c>
      <c r="AA70" s="8">
        <v>0</v>
      </c>
      <c r="AB70" s="8">
        <v>2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3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20</v>
      </c>
      <c r="AX70" s="8">
        <v>2</v>
      </c>
      <c r="AY70" s="8">
        <v>1</v>
      </c>
      <c r="AZ70" s="8">
        <v>2</v>
      </c>
      <c r="BA70" s="8">
        <v>2</v>
      </c>
      <c r="BB70" s="8">
        <v>0</v>
      </c>
      <c r="BC70" s="8">
        <v>0</v>
      </c>
      <c r="BD70" s="8">
        <v>1</v>
      </c>
      <c r="BE70" s="8">
        <v>1</v>
      </c>
      <c r="BF70" s="13">
        <v>1</v>
      </c>
      <c r="BG70" s="13">
        <v>1</v>
      </c>
      <c r="BH70" s="13">
        <v>1</v>
      </c>
      <c r="BI70" s="13">
        <v>1</v>
      </c>
      <c r="BJ70" s="13">
        <v>1</v>
      </c>
      <c r="BK70" s="13">
        <v>1</v>
      </c>
      <c r="BL70" s="13">
        <v>1</v>
      </c>
      <c r="BM70" s="13">
        <v>1</v>
      </c>
      <c r="BN70" s="12">
        <v>1</v>
      </c>
      <c r="BO70" s="13">
        <v>1</v>
      </c>
      <c r="BP70" s="12">
        <v>1</v>
      </c>
      <c r="BQ70" s="13">
        <v>1</v>
      </c>
      <c r="BR70" s="13">
        <v>1</v>
      </c>
      <c r="BS70" s="5">
        <v>2</v>
      </c>
      <c r="BT70" s="5">
        <v>1</v>
      </c>
      <c r="BU70" s="5">
        <v>2</v>
      </c>
      <c r="BV70" s="5">
        <v>2</v>
      </c>
      <c r="BW70" s="5">
        <v>2</v>
      </c>
      <c r="BX70" s="5">
        <v>1</v>
      </c>
      <c r="BY70" s="5">
        <v>1</v>
      </c>
      <c r="BZ70" s="5">
        <v>1</v>
      </c>
      <c r="CA70" s="5">
        <v>1</v>
      </c>
      <c r="CB70" s="5">
        <v>1</v>
      </c>
      <c r="CC70" s="5">
        <v>1</v>
      </c>
      <c r="CD70" s="5">
        <v>1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1</v>
      </c>
      <c r="CK70" s="5">
        <v>1</v>
      </c>
      <c r="CL70" s="5">
        <v>1</v>
      </c>
      <c r="CM70" s="5">
        <v>1</v>
      </c>
      <c r="CN70" s="5">
        <v>1</v>
      </c>
      <c r="CO70" s="5">
        <v>1</v>
      </c>
      <c r="CP70" s="5">
        <v>1</v>
      </c>
      <c r="CQ70" s="45">
        <v>1</v>
      </c>
      <c r="CR70" s="5">
        <v>1</v>
      </c>
    </row>
    <row r="71" spans="1:96" ht="21" customHeight="1" x14ac:dyDescent="0.25">
      <c r="A71" s="8" t="s">
        <v>99</v>
      </c>
      <c r="B71" s="9" t="s">
        <v>91</v>
      </c>
      <c r="C71" s="9" t="s">
        <v>303</v>
      </c>
      <c r="D71" s="8" t="s">
        <v>304</v>
      </c>
      <c r="E71" s="8" t="s">
        <v>305</v>
      </c>
      <c r="F71" s="8">
        <v>316</v>
      </c>
      <c r="G71" s="8">
        <v>30</v>
      </c>
      <c r="H71" s="8">
        <v>3</v>
      </c>
      <c r="I71" s="8">
        <v>1</v>
      </c>
      <c r="J71" s="8">
        <v>3</v>
      </c>
      <c r="K71" s="8">
        <v>2</v>
      </c>
      <c r="L71" s="8">
        <v>3</v>
      </c>
      <c r="M71" s="8">
        <v>3</v>
      </c>
      <c r="N71" s="8">
        <v>29</v>
      </c>
      <c r="O71" s="8">
        <v>2</v>
      </c>
      <c r="P71" s="8">
        <v>1</v>
      </c>
      <c r="Q71" s="8">
        <v>2</v>
      </c>
      <c r="R71" s="8">
        <v>2</v>
      </c>
      <c r="S71" s="8">
        <v>0</v>
      </c>
      <c r="T71" s="8">
        <v>0</v>
      </c>
      <c r="U71" s="8">
        <v>8</v>
      </c>
      <c r="V71" s="8">
        <v>0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9</v>
      </c>
      <c r="AC71" s="8">
        <v>0</v>
      </c>
      <c r="AD71" s="8">
        <v>0</v>
      </c>
      <c r="AE71" s="8">
        <v>1</v>
      </c>
      <c r="AF71" s="8">
        <v>1</v>
      </c>
      <c r="AG71" s="8">
        <v>0</v>
      </c>
      <c r="AH71" s="8">
        <v>0</v>
      </c>
      <c r="AI71" s="8">
        <v>1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11</v>
      </c>
      <c r="AQ71" s="8">
        <v>2</v>
      </c>
      <c r="AR71" s="8">
        <v>1</v>
      </c>
      <c r="AS71" s="8">
        <v>0</v>
      </c>
      <c r="AT71" s="8">
        <v>0</v>
      </c>
      <c r="AU71" s="8">
        <v>0</v>
      </c>
      <c r="AV71" s="8">
        <v>0</v>
      </c>
      <c r="AW71" s="8">
        <v>29</v>
      </c>
      <c r="AX71" s="8">
        <v>2</v>
      </c>
      <c r="AY71" s="8">
        <v>1</v>
      </c>
      <c r="AZ71" s="8">
        <v>2</v>
      </c>
      <c r="BA71" s="8">
        <v>2</v>
      </c>
      <c r="BB71" s="8">
        <v>0</v>
      </c>
      <c r="BC71" s="8">
        <v>0</v>
      </c>
      <c r="BD71" s="8">
        <v>1</v>
      </c>
      <c r="BE71" s="8">
        <v>1</v>
      </c>
      <c r="BF71" s="13">
        <v>1</v>
      </c>
      <c r="BG71" s="13">
        <v>1</v>
      </c>
      <c r="BH71" s="13">
        <v>1</v>
      </c>
      <c r="BI71" s="13">
        <v>1</v>
      </c>
      <c r="BJ71" s="13">
        <v>1</v>
      </c>
      <c r="BK71" s="13">
        <v>1</v>
      </c>
      <c r="BL71" s="13">
        <v>1</v>
      </c>
      <c r="BM71" s="13">
        <v>1</v>
      </c>
      <c r="BN71" s="12">
        <v>1</v>
      </c>
      <c r="BO71" s="13">
        <v>1</v>
      </c>
      <c r="BP71" s="12">
        <v>1</v>
      </c>
      <c r="BQ71" s="13">
        <v>1</v>
      </c>
      <c r="BR71" s="13">
        <v>1</v>
      </c>
      <c r="BS71" s="5">
        <v>2</v>
      </c>
      <c r="BT71" s="5">
        <v>2</v>
      </c>
      <c r="BU71" s="5">
        <v>2</v>
      </c>
      <c r="BV71" s="5">
        <v>2</v>
      </c>
      <c r="BW71" s="5">
        <v>2</v>
      </c>
      <c r="BX71" s="5">
        <v>1</v>
      </c>
      <c r="BY71" s="5">
        <v>1</v>
      </c>
      <c r="BZ71" s="5">
        <v>1</v>
      </c>
      <c r="CA71" s="5">
        <v>0</v>
      </c>
      <c r="CB71" s="5">
        <v>1</v>
      </c>
      <c r="CC71" s="5">
        <v>0</v>
      </c>
      <c r="CD71" s="5">
        <v>1</v>
      </c>
      <c r="CE71" s="5">
        <v>0</v>
      </c>
      <c r="CF71" s="5">
        <v>0</v>
      </c>
      <c r="CG71" s="5">
        <v>0</v>
      </c>
      <c r="CH71" s="5">
        <v>0</v>
      </c>
      <c r="CI71" s="5">
        <v>1</v>
      </c>
      <c r="CJ71" s="5">
        <v>1</v>
      </c>
      <c r="CK71" s="5">
        <v>1</v>
      </c>
      <c r="CL71" s="5">
        <v>1</v>
      </c>
      <c r="CM71" s="5">
        <v>1</v>
      </c>
      <c r="CN71" s="5">
        <v>1</v>
      </c>
      <c r="CO71" s="5">
        <v>1</v>
      </c>
      <c r="CP71" s="5">
        <v>1</v>
      </c>
      <c r="CQ71" s="45">
        <v>1</v>
      </c>
      <c r="CR71" s="5">
        <v>1</v>
      </c>
    </row>
    <row r="72" spans="1:96" ht="21" customHeight="1" x14ac:dyDescent="0.25">
      <c r="A72" s="8" t="s">
        <v>99</v>
      </c>
      <c r="B72" s="9" t="s">
        <v>91</v>
      </c>
      <c r="C72" s="9" t="s">
        <v>186</v>
      </c>
      <c r="D72" s="8" t="s">
        <v>187</v>
      </c>
      <c r="E72" s="8" t="s">
        <v>188</v>
      </c>
      <c r="F72" s="8">
        <v>324</v>
      </c>
      <c r="G72" s="8">
        <v>24</v>
      </c>
      <c r="H72" s="8">
        <v>2</v>
      </c>
      <c r="I72" s="8">
        <v>1</v>
      </c>
      <c r="J72" s="8">
        <v>3</v>
      </c>
      <c r="K72" s="8">
        <v>1</v>
      </c>
      <c r="L72" s="8">
        <v>0</v>
      </c>
      <c r="M72" s="8">
        <v>0</v>
      </c>
      <c r="N72" s="8">
        <v>24</v>
      </c>
      <c r="O72" s="8">
        <v>2</v>
      </c>
      <c r="P72" s="8">
        <v>1</v>
      </c>
      <c r="Q72" s="8">
        <v>2</v>
      </c>
      <c r="R72" s="8">
        <v>1</v>
      </c>
      <c r="S72" s="8">
        <v>0</v>
      </c>
      <c r="T72" s="8">
        <v>0</v>
      </c>
      <c r="U72" s="8">
        <v>7</v>
      </c>
      <c r="V72" s="8">
        <v>0</v>
      </c>
      <c r="W72" s="8">
        <v>0</v>
      </c>
      <c r="X72" s="8">
        <v>1</v>
      </c>
      <c r="Y72" s="8">
        <v>1</v>
      </c>
      <c r="Z72" s="8">
        <v>0</v>
      </c>
      <c r="AA72" s="8">
        <v>0</v>
      </c>
      <c r="AB72" s="8">
        <v>6</v>
      </c>
      <c r="AC72" s="8">
        <v>0</v>
      </c>
      <c r="AD72" s="8">
        <v>1</v>
      </c>
      <c r="AE72" s="8">
        <v>1</v>
      </c>
      <c r="AF72" s="8">
        <v>0</v>
      </c>
      <c r="AG72" s="8">
        <v>0</v>
      </c>
      <c r="AH72" s="8">
        <v>0</v>
      </c>
      <c r="AI72" s="8">
        <v>1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9</v>
      </c>
      <c r="AQ72" s="8">
        <v>2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15</v>
      </c>
      <c r="AX72" s="8">
        <v>2</v>
      </c>
      <c r="AY72" s="8">
        <v>1</v>
      </c>
      <c r="AZ72" s="8">
        <v>2</v>
      </c>
      <c r="BA72" s="8">
        <v>1</v>
      </c>
      <c r="BB72" s="8">
        <v>0</v>
      </c>
      <c r="BC72" s="8">
        <v>0</v>
      </c>
      <c r="BD72" s="8">
        <v>1</v>
      </c>
      <c r="BE72" s="8">
        <v>1</v>
      </c>
      <c r="BF72" s="13">
        <v>1</v>
      </c>
      <c r="BG72" s="13">
        <v>1</v>
      </c>
      <c r="BH72" s="13">
        <v>1</v>
      </c>
      <c r="BI72" s="13">
        <v>1</v>
      </c>
      <c r="BJ72" s="13">
        <v>1</v>
      </c>
      <c r="BK72" s="13">
        <v>1</v>
      </c>
      <c r="BL72" s="13">
        <v>1</v>
      </c>
      <c r="BM72" s="13">
        <v>1</v>
      </c>
      <c r="BN72" s="12">
        <v>1</v>
      </c>
      <c r="BO72" s="13">
        <v>1</v>
      </c>
      <c r="BP72" s="12">
        <v>1</v>
      </c>
      <c r="BQ72" s="13">
        <v>1</v>
      </c>
      <c r="BR72" s="13">
        <v>1</v>
      </c>
      <c r="BS72" s="5">
        <v>1</v>
      </c>
      <c r="BT72" s="5">
        <v>1</v>
      </c>
      <c r="BU72" s="5">
        <v>1</v>
      </c>
      <c r="BV72" s="5">
        <v>1</v>
      </c>
      <c r="BW72" s="5">
        <v>1</v>
      </c>
      <c r="BX72" s="5">
        <v>0</v>
      </c>
      <c r="BY72" s="5">
        <v>1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1</v>
      </c>
      <c r="CL72" s="5">
        <v>1</v>
      </c>
      <c r="CM72" s="5">
        <v>1</v>
      </c>
      <c r="CN72" s="5">
        <v>1</v>
      </c>
      <c r="CO72" s="5">
        <v>1</v>
      </c>
      <c r="CP72" s="5">
        <v>1</v>
      </c>
      <c r="CQ72" s="45">
        <v>0</v>
      </c>
      <c r="CR72" s="5">
        <v>1</v>
      </c>
    </row>
    <row r="73" spans="1:96" ht="21" customHeight="1" x14ac:dyDescent="0.25">
      <c r="A73" s="8" t="s">
        <v>99</v>
      </c>
      <c r="B73" s="9" t="s">
        <v>91</v>
      </c>
      <c r="C73" s="9" t="s">
        <v>381</v>
      </c>
      <c r="D73" s="8" t="s">
        <v>382</v>
      </c>
      <c r="E73" s="8" t="s">
        <v>383</v>
      </c>
      <c r="F73" s="8">
        <v>325</v>
      </c>
      <c r="G73" s="8">
        <v>30</v>
      </c>
      <c r="H73" s="8">
        <v>2</v>
      </c>
      <c r="I73" s="8">
        <v>1</v>
      </c>
      <c r="J73" s="8">
        <v>1</v>
      </c>
      <c r="K73" s="8">
        <v>1</v>
      </c>
      <c r="L73" s="8">
        <v>0</v>
      </c>
      <c r="M73" s="8">
        <v>0</v>
      </c>
      <c r="N73" s="8">
        <v>29</v>
      </c>
      <c r="O73" s="8">
        <v>2</v>
      </c>
      <c r="P73" s="8">
        <v>1</v>
      </c>
      <c r="Q73" s="8">
        <v>2</v>
      </c>
      <c r="R73" s="8">
        <v>1</v>
      </c>
      <c r="S73" s="8">
        <v>0</v>
      </c>
      <c r="T73" s="8">
        <v>0</v>
      </c>
      <c r="U73" s="8">
        <v>12</v>
      </c>
      <c r="V73" s="8">
        <v>1</v>
      </c>
      <c r="W73" s="8">
        <v>1</v>
      </c>
      <c r="X73" s="8">
        <v>1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6</v>
      </c>
      <c r="AJ73" s="8">
        <v>1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11</v>
      </c>
      <c r="AQ73" s="8">
        <v>0</v>
      </c>
      <c r="AR73" s="8">
        <v>0</v>
      </c>
      <c r="AS73" s="8">
        <v>1</v>
      </c>
      <c r="AT73" s="8">
        <v>1</v>
      </c>
      <c r="AU73" s="8">
        <v>0</v>
      </c>
      <c r="AV73" s="8">
        <v>0</v>
      </c>
      <c r="AW73" s="8">
        <v>22</v>
      </c>
      <c r="AX73" s="8">
        <v>1</v>
      </c>
      <c r="AY73" s="8">
        <v>0</v>
      </c>
      <c r="AZ73" s="8">
        <v>2</v>
      </c>
      <c r="BA73" s="8">
        <v>1</v>
      </c>
      <c r="BB73" s="8">
        <v>0</v>
      </c>
      <c r="BC73" s="8">
        <v>0</v>
      </c>
      <c r="BD73" s="8">
        <v>1</v>
      </c>
      <c r="BE73" s="8">
        <v>1</v>
      </c>
      <c r="BF73" s="12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2">
        <v>1</v>
      </c>
      <c r="BO73" s="13">
        <v>0</v>
      </c>
      <c r="BP73" s="12">
        <v>0</v>
      </c>
      <c r="BQ73" s="13">
        <v>0</v>
      </c>
      <c r="BR73" s="13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45">
        <v>0</v>
      </c>
      <c r="CR73" s="5">
        <v>0</v>
      </c>
    </row>
    <row r="74" spans="1:96" ht="21" customHeight="1" x14ac:dyDescent="0.25">
      <c r="A74" s="8" t="s">
        <v>99</v>
      </c>
      <c r="B74" s="9" t="s">
        <v>91</v>
      </c>
      <c r="C74" s="9" t="s">
        <v>219</v>
      </c>
      <c r="D74" s="8" t="s">
        <v>220</v>
      </c>
      <c r="E74" s="8" t="s">
        <v>221</v>
      </c>
      <c r="F74" s="8">
        <v>328</v>
      </c>
      <c r="G74" s="8">
        <v>21</v>
      </c>
      <c r="H74" s="8">
        <v>2</v>
      </c>
      <c r="I74" s="8">
        <v>1</v>
      </c>
      <c r="J74" s="8">
        <v>3</v>
      </c>
      <c r="K74" s="8">
        <v>2</v>
      </c>
      <c r="L74" s="8">
        <v>0</v>
      </c>
      <c r="M74" s="8">
        <v>0</v>
      </c>
      <c r="N74" s="8">
        <v>20</v>
      </c>
      <c r="O74" s="8">
        <v>2</v>
      </c>
      <c r="P74" s="8">
        <v>1</v>
      </c>
      <c r="Q74" s="8">
        <v>3</v>
      </c>
      <c r="R74" s="8">
        <v>0</v>
      </c>
      <c r="S74" s="8">
        <v>0</v>
      </c>
      <c r="T74" s="8">
        <v>0</v>
      </c>
      <c r="U74" s="8">
        <v>12</v>
      </c>
      <c r="V74" s="8">
        <v>1</v>
      </c>
      <c r="W74" s="8">
        <v>0</v>
      </c>
      <c r="X74" s="8">
        <v>3</v>
      </c>
      <c r="Y74" s="8">
        <v>0</v>
      </c>
      <c r="Z74" s="8">
        <v>0</v>
      </c>
      <c r="AA74" s="8">
        <v>0</v>
      </c>
      <c r="AB74" s="8">
        <v>1</v>
      </c>
      <c r="AC74" s="8">
        <v>0</v>
      </c>
      <c r="AD74" s="8">
        <v>1</v>
      </c>
      <c r="AE74" s="8">
        <v>0</v>
      </c>
      <c r="AF74" s="8">
        <v>0</v>
      </c>
      <c r="AG74" s="8">
        <v>0</v>
      </c>
      <c r="AH74" s="8">
        <v>0</v>
      </c>
      <c r="AI74" s="8">
        <v>3</v>
      </c>
      <c r="AJ74" s="8">
        <v>1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4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13</v>
      </c>
      <c r="AX74" s="8">
        <v>2</v>
      </c>
      <c r="AY74" s="8">
        <v>0</v>
      </c>
      <c r="AZ74" s="8">
        <v>3</v>
      </c>
      <c r="BA74" s="8">
        <v>0</v>
      </c>
      <c r="BB74" s="8">
        <v>0</v>
      </c>
      <c r="BC74" s="8">
        <v>0</v>
      </c>
      <c r="BD74" s="8">
        <v>1</v>
      </c>
      <c r="BE74" s="8">
        <v>1</v>
      </c>
      <c r="BF74" s="13">
        <v>1</v>
      </c>
      <c r="BG74" s="13">
        <v>1</v>
      </c>
      <c r="BH74" s="13">
        <v>1</v>
      </c>
      <c r="BI74" s="13">
        <v>1</v>
      </c>
      <c r="BJ74" s="13">
        <v>1</v>
      </c>
      <c r="BK74" s="13">
        <v>1</v>
      </c>
      <c r="BL74" s="13">
        <v>1</v>
      </c>
      <c r="BM74" s="13">
        <v>1</v>
      </c>
      <c r="BN74" s="12">
        <v>1</v>
      </c>
      <c r="BO74" s="13">
        <v>1</v>
      </c>
      <c r="BP74" s="12">
        <v>1</v>
      </c>
      <c r="BQ74" s="13">
        <v>1</v>
      </c>
      <c r="BR74" s="13">
        <v>1</v>
      </c>
      <c r="BS74" s="5">
        <v>0</v>
      </c>
      <c r="BT74" s="5">
        <v>0</v>
      </c>
      <c r="BU74" s="5">
        <v>0</v>
      </c>
      <c r="BV74" s="5">
        <v>0</v>
      </c>
      <c r="BW74" s="5">
        <v>1</v>
      </c>
      <c r="BX74" s="5">
        <v>1</v>
      </c>
      <c r="BY74" s="5">
        <v>1</v>
      </c>
      <c r="BZ74" s="5">
        <v>1</v>
      </c>
      <c r="CA74" s="5">
        <v>0</v>
      </c>
      <c r="CB74" s="5">
        <v>1</v>
      </c>
      <c r="CC74" s="5">
        <v>1</v>
      </c>
      <c r="CD74" s="5">
        <v>1</v>
      </c>
      <c r="CE74" s="5">
        <v>0</v>
      </c>
      <c r="CF74" s="5">
        <v>0</v>
      </c>
      <c r="CG74" s="5">
        <v>1</v>
      </c>
      <c r="CH74" s="5">
        <v>0</v>
      </c>
      <c r="CI74" s="5">
        <v>1</v>
      </c>
      <c r="CJ74" s="5">
        <v>1</v>
      </c>
      <c r="CK74" s="5">
        <v>1</v>
      </c>
      <c r="CL74" s="5">
        <v>1</v>
      </c>
      <c r="CM74" s="5">
        <v>0</v>
      </c>
      <c r="CN74" s="5">
        <v>1</v>
      </c>
      <c r="CO74" s="5">
        <v>1</v>
      </c>
      <c r="CP74" s="5">
        <v>1</v>
      </c>
      <c r="CQ74" s="45">
        <v>1</v>
      </c>
      <c r="CR74" s="5">
        <v>0</v>
      </c>
    </row>
    <row r="75" spans="1:96" ht="21" customHeight="1" x14ac:dyDescent="0.25">
      <c r="A75" s="8" t="s">
        <v>99</v>
      </c>
      <c r="B75" s="9" t="s">
        <v>91</v>
      </c>
      <c r="C75" s="9" t="s">
        <v>285</v>
      </c>
      <c r="D75" s="8" t="s">
        <v>286</v>
      </c>
      <c r="E75" s="8" t="s">
        <v>287</v>
      </c>
      <c r="F75" s="8">
        <v>328</v>
      </c>
      <c r="G75" s="8">
        <v>25</v>
      </c>
      <c r="H75" s="8">
        <v>2</v>
      </c>
      <c r="I75" s="8">
        <v>1</v>
      </c>
      <c r="J75" s="8">
        <v>7</v>
      </c>
      <c r="K75" s="8">
        <v>1</v>
      </c>
      <c r="L75" s="8">
        <v>0</v>
      </c>
      <c r="M75" s="8">
        <v>0</v>
      </c>
      <c r="N75" s="8">
        <v>25</v>
      </c>
      <c r="O75" s="8">
        <v>2</v>
      </c>
      <c r="P75" s="8">
        <v>1</v>
      </c>
      <c r="Q75" s="8">
        <v>5</v>
      </c>
      <c r="R75" s="8">
        <v>1</v>
      </c>
      <c r="S75" s="8">
        <v>0</v>
      </c>
      <c r="T75" s="8">
        <v>0</v>
      </c>
      <c r="U75" s="8">
        <v>11</v>
      </c>
      <c r="V75" s="8">
        <v>1</v>
      </c>
      <c r="W75" s="8">
        <v>0</v>
      </c>
      <c r="X75" s="8">
        <v>3</v>
      </c>
      <c r="Y75" s="8">
        <v>0</v>
      </c>
      <c r="Z75" s="8">
        <v>0</v>
      </c>
      <c r="AA75" s="8">
        <v>0</v>
      </c>
      <c r="AB75" s="8">
        <v>5</v>
      </c>
      <c r="AC75" s="8">
        <v>1</v>
      </c>
      <c r="AD75" s="8">
        <v>0</v>
      </c>
      <c r="AE75" s="8">
        <v>1</v>
      </c>
      <c r="AF75" s="8">
        <v>1</v>
      </c>
      <c r="AG75" s="8">
        <v>0</v>
      </c>
      <c r="AH75" s="8">
        <v>0</v>
      </c>
      <c r="AI75" s="8">
        <v>5</v>
      </c>
      <c r="AJ75" s="8">
        <v>0</v>
      </c>
      <c r="AK75" s="8">
        <v>0</v>
      </c>
      <c r="AL75" s="8">
        <v>1</v>
      </c>
      <c r="AM75" s="8">
        <v>0</v>
      </c>
      <c r="AN75" s="8">
        <v>0</v>
      </c>
      <c r="AO75" s="8">
        <v>0</v>
      </c>
      <c r="AP75" s="8">
        <v>4</v>
      </c>
      <c r="AQ75" s="8">
        <v>0</v>
      </c>
      <c r="AR75" s="8">
        <v>1</v>
      </c>
      <c r="AS75" s="8">
        <v>0</v>
      </c>
      <c r="AT75" s="8">
        <v>0</v>
      </c>
      <c r="AU75" s="8">
        <v>0</v>
      </c>
      <c r="AV75" s="8">
        <v>0</v>
      </c>
      <c r="AW75" s="8">
        <v>25</v>
      </c>
      <c r="AX75" s="8">
        <v>2</v>
      </c>
      <c r="AY75" s="8">
        <v>1</v>
      </c>
      <c r="AZ75" s="8">
        <v>5</v>
      </c>
      <c r="BA75" s="8">
        <v>1</v>
      </c>
      <c r="BB75" s="8">
        <v>0</v>
      </c>
      <c r="BC75" s="8">
        <v>0</v>
      </c>
      <c r="BD75" s="8">
        <v>1</v>
      </c>
      <c r="BE75" s="8">
        <v>1</v>
      </c>
      <c r="BF75" s="13">
        <v>1</v>
      </c>
      <c r="BG75" s="13">
        <v>1</v>
      </c>
      <c r="BH75" s="13">
        <v>1</v>
      </c>
      <c r="BI75" s="13">
        <v>1</v>
      </c>
      <c r="BJ75" s="13">
        <v>1</v>
      </c>
      <c r="BK75" s="13">
        <v>1</v>
      </c>
      <c r="BL75" s="13">
        <v>0</v>
      </c>
      <c r="BM75" s="13">
        <v>1</v>
      </c>
      <c r="BN75" s="12">
        <v>1</v>
      </c>
      <c r="BO75" s="13">
        <v>0</v>
      </c>
      <c r="BP75" s="12">
        <v>1</v>
      </c>
      <c r="BQ75" s="13">
        <v>1</v>
      </c>
      <c r="BR75" s="13">
        <v>1</v>
      </c>
      <c r="BS75" s="5">
        <v>1</v>
      </c>
      <c r="BT75" s="5">
        <v>1</v>
      </c>
      <c r="BU75" s="5">
        <v>1</v>
      </c>
      <c r="BV75" s="5">
        <v>1</v>
      </c>
      <c r="BW75" s="5">
        <v>1</v>
      </c>
      <c r="BX75" s="5">
        <v>1</v>
      </c>
      <c r="BY75" s="5">
        <v>0</v>
      </c>
      <c r="BZ75" s="5">
        <v>1</v>
      </c>
      <c r="CA75" s="5">
        <v>0</v>
      </c>
      <c r="CB75" s="5">
        <v>1</v>
      </c>
      <c r="CC75" s="5">
        <v>0</v>
      </c>
      <c r="CD75" s="5">
        <v>1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1</v>
      </c>
      <c r="CK75" s="5">
        <v>1</v>
      </c>
      <c r="CL75" s="5">
        <v>1</v>
      </c>
      <c r="CM75" s="5">
        <v>1</v>
      </c>
      <c r="CN75" s="5">
        <v>0</v>
      </c>
      <c r="CO75" s="5">
        <v>1</v>
      </c>
      <c r="CP75" s="5">
        <v>1</v>
      </c>
      <c r="CQ75" s="45">
        <v>0</v>
      </c>
      <c r="CR75" s="5">
        <v>0</v>
      </c>
    </row>
    <row r="76" spans="1:96" ht="21" customHeight="1" x14ac:dyDescent="0.25">
      <c r="A76" s="8" t="s">
        <v>99</v>
      </c>
      <c r="B76" s="9" t="s">
        <v>91</v>
      </c>
      <c r="C76" s="9" t="s">
        <v>120</v>
      </c>
      <c r="D76" s="8" t="s">
        <v>121</v>
      </c>
      <c r="E76" s="8" t="s">
        <v>122</v>
      </c>
      <c r="F76" s="8">
        <v>336</v>
      </c>
      <c r="G76" s="8" t="s">
        <v>123</v>
      </c>
      <c r="H76" s="8" t="s">
        <v>124</v>
      </c>
      <c r="I76" s="8" t="s">
        <v>125</v>
      </c>
      <c r="J76" s="8">
        <v>4</v>
      </c>
      <c r="K76" s="8" t="s">
        <v>126</v>
      </c>
      <c r="L76" s="8">
        <v>0</v>
      </c>
      <c r="M76" s="8">
        <v>0</v>
      </c>
      <c r="N76" s="8">
        <v>27</v>
      </c>
      <c r="O76" s="8">
        <v>4</v>
      </c>
      <c r="P76" s="8">
        <v>1</v>
      </c>
      <c r="Q76" s="8">
        <v>3</v>
      </c>
      <c r="R76" s="8">
        <v>1</v>
      </c>
      <c r="S76" s="8">
        <v>0</v>
      </c>
      <c r="T76" s="8">
        <v>0</v>
      </c>
      <c r="U76" s="8">
        <v>12</v>
      </c>
      <c r="V76" s="8">
        <v>0</v>
      </c>
      <c r="W76" s="8">
        <v>0</v>
      </c>
      <c r="X76" s="8">
        <v>2</v>
      </c>
      <c r="Y76" s="8">
        <v>1</v>
      </c>
      <c r="Z76" s="8">
        <v>0</v>
      </c>
      <c r="AA76" s="8">
        <v>0</v>
      </c>
      <c r="AB76" s="8">
        <v>7</v>
      </c>
      <c r="AC76" s="8">
        <v>1</v>
      </c>
      <c r="AD76" s="8">
        <v>1</v>
      </c>
      <c r="AE76" s="8">
        <v>1</v>
      </c>
      <c r="AF76" s="8">
        <v>0</v>
      </c>
      <c r="AG76" s="8">
        <v>0</v>
      </c>
      <c r="AH76" s="8">
        <v>0</v>
      </c>
      <c r="AI76" s="8">
        <v>2</v>
      </c>
      <c r="AJ76" s="8">
        <v>2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6</v>
      </c>
      <c r="AQ76" s="8">
        <v>1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14</v>
      </c>
      <c r="AX76" s="8">
        <v>4</v>
      </c>
      <c r="AY76" s="8">
        <v>1</v>
      </c>
      <c r="AZ76" s="8">
        <v>3</v>
      </c>
      <c r="BA76" s="8">
        <v>1</v>
      </c>
      <c r="BB76" s="8">
        <v>0</v>
      </c>
      <c r="BC76" s="8">
        <v>0</v>
      </c>
      <c r="BD76" s="8">
        <v>1</v>
      </c>
      <c r="BE76" s="8">
        <v>1</v>
      </c>
      <c r="BF76" s="13">
        <v>1</v>
      </c>
      <c r="BG76" s="13">
        <v>1</v>
      </c>
      <c r="BH76" s="13">
        <v>1</v>
      </c>
      <c r="BI76" s="13">
        <v>1</v>
      </c>
      <c r="BJ76" s="13">
        <v>1</v>
      </c>
      <c r="BK76" s="13">
        <v>1</v>
      </c>
      <c r="BL76" s="13">
        <v>1</v>
      </c>
      <c r="BM76" s="13">
        <v>1</v>
      </c>
      <c r="BN76" s="12">
        <v>1</v>
      </c>
      <c r="BO76" s="13">
        <v>1</v>
      </c>
      <c r="BP76" s="12">
        <v>1</v>
      </c>
      <c r="BQ76" s="13">
        <v>1</v>
      </c>
      <c r="BR76" s="13">
        <v>1</v>
      </c>
      <c r="BS76" s="5">
        <v>1</v>
      </c>
      <c r="BT76" s="5">
        <v>1</v>
      </c>
      <c r="BU76" s="5">
        <v>1</v>
      </c>
      <c r="BV76" s="5">
        <v>1</v>
      </c>
      <c r="BW76" s="5">
        <v>1</v>
      </c>
      <c r="BX76" s="5">
        <v>0</v>
      </c>
      <c r="BY76" s="5">
        <v>1</v>
      </c>
      <c r="BZ76" s="5">
        <v>1</v>
      </c>
      <c r="CA76" s="5">
        <v>0</v>
      </c>
      <c r="CB76" s="5">
        <v>1</v>
      </c>
      <c r="CC76" s="5">
        <v>0</v>
      </c>
      <c r="CD76" s="5">
        <v>1</v>
      </c>
      <c r="CE76" s="5">
        <v>0</v>
      </c>
      <c r="CF76" s="5">
        <v>0</v>
      </c>
      <c r="CG76" s="5">
        <v>0</v>
      </c>
      <c r="CH76" s="5">
        <v>0</v>
      </c>
      <c r="CI76" s="5">
        <v>1</v>
      </c>
      <c r="CJ76" s="5">
        <v>1</v>
      </c>
      <c r="CK76" s="5">
        <v>1</v>
      </c>
      <c r="CL76" s="5">
        <v>1</v>
      </c>
      <c r="CM76" s="5">
        <v>1</v>
      </c>
      <c r="CN76" s="5">
        <v>0</v>
      </c>
      <c r="CO76" s="5">
        <v>1</v>
      </c>
      <c r="CP76" s="5">
        <v>1</v>
      </c>
      <c r="CQ76" s="45">
        <v>1</v>
      </c>
      <c r="CR76" s="5">
        <v>1</v>
      </c>
    </row>
    <row r="77" spans="1:96" ht="21" customHeight="1" x14ac:dyDescent="0.25">
      <c r="A77" s="8" t="s">
        <v>99</v>
      </c>
      <c r="B77" s="9" t="s">
        <v>91</v>
      </c>
      <c r="C77" s="9" t="s">
        <v>198</v>
      </c>
      <c r="D77" s="74" t="s">
        <v>199</v>
      </c>
      <c r="E77" s="8" t="s">
        <v>200</v>
      </c>
      <c r="F77" s="8">
        <v>344</v>
      </c>
      <c r="G77" s="8">
        <v>27.2</v>
      </c>
      <c r="H77" s="8">
        <v>3</v>
      </c>
      <c r="I77" s="8">
        <v>1.63</v>
      </c>
      <c r="J77" s="8">
        <v>4</v>
      </c>
      <c r="K77" s="8">
        <v>1</v>
      </c>
      <c r="L77" s="8">
        <v>0</v>
      </c>
      <c r="M77" s="8">
        <v>0</v>
      </c>
      <c r="N77" s="8">
        <v>24</v>
      </c>
      <c r="O77" s="8">
        <v>2</v>
      </c>
      <c r="P77" s="8">
        <v>1</v>
      </c>
      <c r="Q77" s="8">
        <v>4</v>
      </c>
      <c r="R77" s="8">
        <v>1</v>
      </c>
      <c r="S77" s="8">
        <v>0</v>
      </c>
      <c r="T77" s="8">
        <v>0</v>
      </c>
      <c r="U77" s="8">
        <v>17</v>
      </c>
      <c r="V77" s="8">
        <v>1</v>
      </c>
      <c r="W77" s="8">
        <v>1</v>
      </c>
      <c r="X77" s="8">
        <v>0</v>
      </c>
      <c r="Y77" s="8">
        <v>0</v>
      </c>
      <c r="Z77" s="8">
        <v>0</v>
      </c>
      <c r="AA77" s="8">
        <v>0</v>
      </c>
      <c r="AB77" s="8">
        <v>4</v>
      </c>
      <c r="AC77" s="8">
        <v>0</v>
      </c>
      <c r="AD77" s="8">
        <v>0</v>
      </c>
      <c r="AE77" s="8">
        <v>1</v>
      </c>
      <c r="AF77" s="8">
        <v>0</v>
      </c>
      <c r="AG77" s="8">
        <v>0</v>
      </c>
      <c r="AH77" s="8">
        <v>0</v>
      </c>
      <c r="AI77" s="8">
        <v>10</v>
      </c>
      <c r="AJ77" s="8">
        <v>1</v>
      </c>
      <c r="AK77" s="8">
        <v>0</v>
      </c>
      <c r="AL77" s="8">
        <v>3</v>
      </c>
      <c r="AM77" s="8">
        <v>1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24</v>
      </c>
      <c r="AX77" s="8">
        <v>2</v>
      </c>
      <c r="AY77" s="8">
        <v>1</v>
      </c>
      <c r="AZ77" s="8">
        <v>4</v>
      </c>
      <c r="BA77" s="8">
        <v>1</v>
      </c>
      <c r="BB77" s="8">
        <v>0</v>
      </c>
      <c r="BC77" s="8">
        <v>0</v>
      </c>
      <c r="BD77" s="8">
        <v>1</v>
      </c>
      <c r="BE77" s="8">
        <v>1</v>
      </c>
      <c r="BF77" s="13">
        <v>1</v>
      </c>
      <c r="BG77" s="13">
        <v>1</v>
      </c>
      <c r="BH77" s="13">
        <v>1</v>
      </c>
      <c r="BI77" s="13">
        <v>1</v>
      </c>
      <c r="BJ77" s="13">
        <v>1</v>
      </c>
      <c r="BK77" s="13">
        <v>1</v>
      </c>
      <c r="BL77" s="13">
        <v>1</v>
      </c>
      <c r="BM77" s="13">
        <v>1</v>
      </c>
      <c r="BN77" s="12">
        <v>1</v>
      </c>
      <c r="BO77" s="13">
        <v>1</v>
      </c>
      <c r="BP77" s="12">
        <v>1</v>
      </c>
      <c r="BQ77" s="13">
        <v>1</v>
      </c>
      <c r="BR77" s="13">
        <v>1</v>
      </c>
      <c r="BS77" s="5">
        <v>1</v>
      </c>
      <c r="BT77" s="5">
        <v>1</v>
      </c>
      <c r="BU77" s="5">
        <v>1</v>
      </c>
      <c r="BV77" s="5">
        <v>1</v>
      </c>
      <c r="BW77" s="5">
        <v>1</v>
      </c>
      <c r="BX77" s="5">
        <v>1</v>
      </c>
      <c r="BY77" s="5">
        <v>1</v>
      </c>
      <c r="BZ77" s="5">
        <v>1</v>
      </c>
      <c r="CA77" s="5">
        <v>0</v>
      </c>
      <c r="CB77" s="5">
        <v>1</v>
      </c>
      <c r="CC77" s="5">
        <v>0</v>
      </c>
      <c r="CD77" s="5">
        <v>1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1</v>
      </c>
      <c r="CK77" s="5">
        <v>1</v>
      </c>
      <c r="CL77" s="5">
        <v>1</v>
      </c>
      <c r="CM77" s="5">
        <v>1</v>
      </c>
      <c r="CN77" s="5">
        <v>1</v>
      </c>
      <c r="CO77" s="5">
        <v>0</v>
      </c>
      <c r="CP77" s="5">
        <v>0</v>
      </c>
      <c r="CQ77" s="45">
        <v>0</v>
      </c>
      <c r="CR77" s="5">
        <v>1</v>
      </c>
    </row>
    <row r="78" spans="1:96" ht="21" customHeight="1" x14ac:dyDescent="0.25">
      <c r="A78" s="8" t="s">
        <v>99</v>
      </c>
      <c r="B78" s="9" t="s">
        <v>91</v>
      </c>
      <c r="C78" s="9" t="s">
        <v>378</v>
      </c>
      <c r="D78" s="74" t="s">
        <v>379</v>
      </c>
      <c r="E78" s="8" t="s">
        <v>380</v>
      </c>
      <c r="F78" s="8">
        <v>350</v>
      </c>
      <c r="G78" s="8">
        <v>26</v>
      </c>
      <c r="H78" s="8">
        <v>2</v>
      </c>
      <c r="I78" s="8">
        <v>1</v>
      </c>
      <c r="J78" s="8">
        <v>2</v>
      </c>
      <c r="K78" s="8">
        <v>1</v>
      </c>
      <c r="L78" s="8">
        <v>1</v>
      </c>
      <c r="M78" s="8">
        <v>0</v>
      </c>
      <c r="N78" s="8">
        <v>25</v>
      </c>
      <c r="O78" s="8">
        <v>2</v>
      </c>
      <c r="P78" s="8">
        <v>1</v>
      </c>
      <c r="Q78" s="8">
        <v>2</v>
      </c>
      <c r="R78" s="8">
        <v>1</v>
      </c>
      <c r="S78" s="8">
        <v>0</v>
      </c>
      <c r="T78" s="8">
        <v>0</v>
      </c>
      <c r="U78" s="8">
        <v>11</v>
      </c>
      <c r="V78" s="8">
        <v>2</v>
      </c>
      <c r="W78" s="8">
        <v>1</v>
      </c>
      <c r="X78" s="8">
        <v>2</v>
      </c>
      <c r="Y78" s="8">
        <v>0</v>
      </c>
      <c r="Z78" s="8">
        <v>0</v>
      </c>
      <c r="AA78" s="8">
        <v>0</v>
      </c>
      <c r="AB78" s="8">
        <v>6</v>
      </c>
      <c r="AC78" s="8">
        <v>0</v>
      </c>
      <c r="AD78" s="8">
        <v>0</v>
      </c>
      <c r="AE78" s="8">
        <v>0</v>
      </c>
      <c r="AF78" s="8">
        <v>1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8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25</v>
      </c>
      <c r="AX78" s="8">
        <v>2</v>
      </c>
      <c r="AY78" s="8">
        <v>1</v>
      </c>
      <c r="AZ78" s="8">
        <v>2</v>
      </c>
      <c r="BA78" s="8">
        <v>1</v>
      </c>
      <c r="BB78" s="8">
        <v>0</v>
      </c>
      <c r="BC78" s="8">
        <v>0</v>
      </c>
      <c r="BD78" s="8">
        <v>1</v>
      </c>
      <c r="BE78" s="8">
        <v>1</v>
      </c>
      <c r="BF78" s="13">
        <v>1</v>
      </c>
      <c r="BG78" s="13">
        <v>1</v>
      </c>
      <c r="BH78" s="13">
        <v>1</v>
      </c>
      <c r="BI78" s="13">
        <v>1</v>
      </c>
      <c r="BJ78" s="13">
        <v>1</v>
      </c>
      <c r="BK78" s="13">
        <v>1</v>
      </c>
      <c r="BL78" s="13">
        <v>1</v>
      </c>
      <c r="BM78" s="13">
        <v>1</v>
      </c>
      <c r="BN78" s="12">
        <v>1</v>
      </c>
      <c r="BO78" s="13">
        <v>1</v>
      </c>
      <c r="BP78" s="12">
        <v>1</v>
      </c>
      <c r="BQ78" s="13">
        <v>1</v>
      </c>
      <c r="BR78" s="13">
        <v>1</v>
      </c>
      <c r="BS78" s="5">
        <v>2</v>
      </c>
      <c r="BT78" s="5">
        <v>2</v>
      </c>
      <c r="BU78" s="5">
        <v>2</v>
      </c>
      <c r="BV78" s="5">
        <v>2</v>
      </c>
      <c r="BW78" s="5">
        <v>2</v>
      </c>
      <c r="BX78" s="5">
        <v>1</v>
      </c>
      <c r="BY78" s="5">
        <v>1</v>
      </c>
      <c r="BZ78" s="5">
        <v>1</v>
      </c>
      <c r="CA78" s="5">
        <v>1</v>
      </c>
      <c r="CB78" s="5">
        <v>1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1</v>
      </c>
      <c r="CK78" s="5">
        <v>1</v>
      </c>
      <c r="CL78" s="5">
        <v>1</v>
      </c>
      <c r="CM78" s="5">
        <v>1</v>
      </c>
      <c r="CN78" s="5">
        <v>1</v>
      </c>
      <c r="CO78" s="5">
        <v>1</v>
      </c>
      <c r="CP78" s="5">
        <v>1</v>
      </c>
      <c r="CQ78" s="45">
        <v>1</v>
      </c>
      <c r="CR78" s="5">
        <v>1</v>
      </c>
    </row>
    <row r="79" spans="1:96" ht="21" customHeight="1" x14ac:dyDescent="0.25">
      <c r="A79" s="8" t="s">
        <v>99</v>
      </c>
      <c r="B79" s="9" t="s">
        <v>91</v>
      </c>
      <c r="C79" s="9" t="s">
        <v>330</v>
      </c>
      <c r="D79" s="8" t="s">
        <v>331</v>
      </c>
      <c r="E79" s="8" t="s">
        <v>332</v>
      </c>
      <c r="F79" s="8">
        <v>351</v>
      </c>
      <c r="G79" s="8">
        <v>27</v>
      </c>
      <c r="H79" s="8">
        <v>3.5</v>
      </c>
      <c r="I79" s="8">
        <v>1.75</v>
      </c>
      <c r="J79" s="8">
        <v>4</v>
      </c>
      <c r="K79" s="8">
        <v>1.5</v>
      </c>
      <c r="L79" s="8">
        <v>0</v>
      </c>
      <c r="M79" s="8">
        <v>0</v>
      </c>
      <c r="N79" s="8">
        <v>27</v>
      </c>
      <c r="O79" s="8">
        <v>2</v>
      </c>
      <c r="P79" s="8">
        <v>1</v>
      </c>
      <c r="Q79" s="8">
        <v>4</v>
      </c>
      <c r="R79" s="8">
        <v>1</v>
      </c>
      <c r="S79" s="8">
        <v>0</v>
      </c>
      <c r="T79" s="8">
        <v>0</v>
      </c>
      <c r="U79" s="8">
        <v>14</v>
      </c>
      <c r="V79" s="8">
        <v>2</v>
      </c>
      <c r="W79" s="8">
        <v>1</v>
      </c>
      <c r="X79" s="8">
        <v>1</v>
      </c>
      <c r="Y79" s="8">
        <v>0</v>
      </c>
      <c r="Z79" s="8">
        <v>0</v>
      </c>
      <c r="AA79" s="8">
        <v>0</v>
      </c>
      <c r="AB79" s="8">
        <v>7</v>
      </c>
      <c r="AC79" s="8">
        <v>0</v>
      </c>
      <c r="AD79" s="8">
        <v>0</v>
      </c>
      <c r="AE79" s="8">
        <v>3</v>
      </c>
      <c r="AF79" s="8">
        <v>0</v>
      </c>
      <c r="AG79" s="8">
        <v>0</v>
      </c>
      <c r="AH79" s="8">
        <v>0</v>
      </c>
      <c r="AI79" s="8">
        <v>2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4</v>
      </c>
      <c r="AQ79" s="8">
        <v>0</v>
      </c>
      <c r="AR79" s="8">
        <v>0</v>
      </c>
      <c r="AS79" s="8">
        <v>0</v>
      </c>
      <c r="AT79" s="8">
        <v>1</v>
      </c>
      <c r="AU79" s="8">
        <v>0</v>
      </c>
      <c r="AV79" s="8">
        <v>0</v>
      </c>
      <c r="AW79" s="8">
        <v>27</v>
      </c>
      <c r="AX79" s="8">
        <v>2</v>
      </c>
      <c r="AY79" s="8">
        <v>1</v>
      </c>
      <c r="AZ79" s="8">
        <v>4</v>
      </c>
      <c r="BA79" s="8">
        <v>1</v>
      </c>
      <c r="BB79" s="8">
        <v>0</v>
      </c>
      <c r="BC79" s="8">
        <v>0</v>
      </c>
      <c r="BD79" s="8">
        <v>1</v>
      </c>
      <c r="BE79" s="8">
        <v>1</v>
      </c>
      <c r="BF79" s="13">
        <v>1</v>
      </c>
      <c r="BG79" s="13">
        <v>1</v>
      </c>
      <c r="BH79" s="13">
        <v>1</v>
      </c>
      <c r="BI79" s="13">
        <v>1</v>
      </c>
      <c r="BJ79" s="13">
        <v>1</v>
      </c>
      <c r="BK79" s="13">
        <v>1</v>
      </c>
      <c r="BL79" s="13">
        <v>1</v>
      </c>
      <c r="BM79" s="13">
        <v>1</v>
      </c>
      <c r="BN79" s="12">
        <v>1</v>
      </c>
      <c r="BO79" s="13">
        <v>1</v>
      </c>
      <c r="BP79" s="12">
        <v>1</v>
      </c>
      <c r="BQ79" s="13">
        <v>1</v>
      </c>
      <c r="BR79" s="13">
        <v>1</v>
      </c>
      <c r="BS79" s="5">
        <v>1</v>
      </c>
      <c r="BT79" s="5">
        <v>1</v>
      </c>
      <c r="BU79" s="5">
        <v>1</v>
      </c>
      <c r="BV79" s="5">
        <v>1</v>
      </c>
      <c r="BW79" s="5">
        <v>1</v>
      </c>
      <c r="BX79" s="5">
        <v>1</v>
      </c>
      <c r="BY79" s="5">
        <v>1</v>
      </c>
      <c r="BZ79" s="5">
        <v>1</v>
      </c>
      <c r="CA79" s="5">
        <v>0</v>
      </c>
      <c r="CB79" s="5">
        <v>1</v>
      </c>
      <c r="CC79" s="5">
        <v>0</v>
      </c>
      <c r="CD79" s="5">
        <v>1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1</v>
      </c>
      <c r="CL79" s="5">
        <v>1</v>
      </c>
      <c r="CM79" s="5">
        <v>0</v>
      </c>
      <c r="CN79" s="5">
        <v>1</v>
      </c>
      <c r="CO79" s="5">
        <v>1</v>
      </c>
      <c r="CP79" s="5">
        <v>0</v>
      </c>
      <c r="CQ79" s="45">
        <v>1</v>
      </c>
      <c r="CR79" s="5">
        <v>1</v>
      </c>
    </row>
    <row r="80" spans="1:96" ht="21" customHeight="1" x14ac:dyDescent="0.25">
      <c r="A80" s="8" t="s">
        <v>99</v>
      </c>
      <c r="B80" s="9" t="s">
        <v>91</v>
      </c>
      <c r="C80" s="9" t="s">
        <v>316</v>
      </c>
      <c r="D80" s="8" t="s">
        <v>317</v>
      </c>
      <c r="E80" s="8" t="s">
        <v>318</v>
      </c>
      <c r="F80" s="8">
        <v>354</v>
      </c>
      <c r="G80" s="8">
        <v>30</v>
      </c>
      <c r="H80" s="8">
        <v>3</v>
      </c>
      <c r="I80" s="8">
        <v>1</v>
      </c>
      <c r="J80" s="8">
        <v>3</v>
      </c>
      <c r="K80" s="8">
        <v>1</v>
      </c>
      <c r="L80" s="8">
        <v>0</v>
      </c>
      <c r="M80" s="8">
        <v>0</v>
      </c>
      <c r="N80" s="8">
        <v>27</v>
      </c>
      <c r="O80" s="8">
        <v>3</v>
      </c>
      <c r="P80" s="8">
        <v>1</v>
      </c>
      <c r="Q80" s="8">
        <v>3</v>
      </c>
      <c r="R80" s="8">
        <v>0</v>
      </c>
      <c r="S80" s="8">
        <v>0</v>
      </c>
      <c r="T80" s="8">
        <v>0</v>
      </c>
      <c r="U80" s="8">
        <v>9</v>
      </c>
      <c r="V80" s="8">
        <v>0</v>
      </c>
      <c r="W80" s="8">
        <v>0</v>
      </c>
      <c r="X80" s="8">
        <v>1</v>
      </c>
      <c r="Y80" s="8">
        <v>0</v>
      </c>
      <c r="Z80" s="8">
        <v>0</v>
      </c>
      <c r="AA80" s="8">
        <v>0</v>
      </c>
      <c r="AB80" s="8">
        <v>10</v>
      </c>
      <c r="AC80" s="8">
        <v>1</v>
      </c>
      <c r="AD80" s="8">
        <v>1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1</v>
      </c>
      <c r="AK80" s="8">
        <v>0</v>
      </c>
      <c r="AL80" s="8">
        <v>1</v>
      </c>
      <c r="AM80" s="8">
        <v>0</v>
      </c>
      <c r="AN80" s="8">
        <v>0</v>
      </c>
      <c r="AO80" s="8">
        <v>0</v>
      </c>
      <c r="AP80" s="8">
        <v>7</v>
      </c>
      <c r="AQ80" s="8">
        <v>1</v>
      </c>
      <c r="AR80" s="8">
        <v>0</v>
      </c>
      <c r="AS80" s="8">
        <v>1</v>
      </c>
      <c r="AT80" s="8">
        <v>0</v>
      </c>
      <c r="AU80" s="8">
        <v>0</v>
      </c>
      <c r="AV80" s="8">
        <v>0</v>
      </c>
      <c r="AW80" s="8">
        <v>19</v>
      </c>
      <c r="AX80" s="8">
        <v>3</v>
      </c>
      <c r="AY80" s="8">
        <v>1</v>
      </c>
      <c r="AZ80" s="8">
        <v>3</v>
      </c>
      <c r="BA80" s="8">
        <v>0</v>
      </c>
      <c r="BB80" s="8">
        <v>0</v>
      </c>
      <c r="BC80" s="8">
        <v>0</v>
      </c>
      <c r="BD80" s="8">
        <v>1</v>
      </c>
      <c r="BE80" s="8">
        <v>1</v>
      </c>
      <c r="BF80" s="13">
        <v>1</v>
      </c>
      <c r="BG80" s="13">
        <v>1</v>
      </c>
      <c r="BH80" s="13">
        <v>1</v>
      </c>
      <c r="BI80" s="13">
        <v>1</v>
      </c>
      <c r="BJ80" s="13">
        <v>1</v>
      </c>
      <c r="BK80" s="13">
        <v>1</v>
      </c>
      <c r="BL80" s="13">
        <v>1</v>
      </c>
      <c r="BM80" s="13">
        <v>1</v>
      </c>
      <c r="BN80" s="12">
        <v>1</v>
      </c>
      <c r="BO80" s="13">
        <v>1</v>
      </c>
      <c r="BP80" s="12">
        <v>1</v>
      </c>
      <c r="BQ80" s="13">
        <v>1</v>
      </c>
      <c r="BR80" s="13">
        <v>1</v>
      </c>
      <c r="BS80" s="5">
        <v>1</v>
      </c>
      <c r="BT80" s="5">
        <v>1</v>
      </c>
      <c r="BU80" s="5">
        <v>1</v>
      </c>
      <c r="BV80" s="5">
        <v>2</v>
      </c>
      <c r="BW80" s="5">
        <v>2</v>
      </c>
      <c r="BX80" s="5">
        <v>1</v>
      </c>
      <c r="BY80" s="5">
        <v>1</v>
      </c>
      <c r="BZ80" s="5">
        <v>1</v>
      </c>
      <c r="CA80" s="5">
        <v>0</v>
      </c>
      <c r="CB80" s="5">
        <v>1</v>
      </c>
      <c r="CC80" s="5">
        <v>1</v>
      </c>
      <c r="CD80" s="5">
        <v>1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1</v>
      </c>
      <c r="CK80" s="5">
        <v>1</v>
      </c>
      <c r="CL80" s="5">
        <v>1</v>
      </c>
      <c r="CM80" s="5">
        <v>1</v>
      </c>
      <c r="CN80" s="5">
        <v>1</v>
      </c>
      <c r="CO80" s="5">
        <v>1</v>
      </c>
      <c r="CP80" s="5">
        <v>1</v>
      </c>
      <c r="CQ80" s="45">
        <v>1</v>
      </c>
      <c r="CR80" s="5">
        <v>1</v>
      </c>
    </row>
    <row r="81" spans="1:96" ht="21" customHeight="1" x14ac:dyDescent="0.25">
      <c r="A81" s="8" t="s">
        <v>99</v>
      </c>
      <c r="B81" s="9" t="s">
        <v>91</v>
      </c>
      <c r="C81" s="9" t="s">
        <v>345</v>
      </c>
      <c r="D81" s="8" t="s">
        <v>346</v>
      </c>
      <c r="E81" s="8" t="s">
        <v>347</v>
      </c>
      <c r="F81" s="8">
        <v>354</v>
      </c>
      <c r="G81" s="8">
        <v>32.6</v>
      </c>
      <c r="H81" s="8">
        <v>3.75</v>
      </c>
      <c r="I81" s="8">
        <v>1.5</v>
      </c>
      <c r="J81" s="8">
        <v>5</v>
      </c>
      <c r="K81" s="8">
        <v>3</v>
      </c>
      <c r="L81" s="8">
        <v>0</v>
      </c>
      <c r="M81" s="8">
        <v>0</v>
      </c>
      <c r="N81" s="8">
        <v>24</v>
      </c>
      <c r="O81" s="8">
        <v>2</v>
      </c>
      <c r="P81" s="8">
        <v>1</v>
      </c>
      <c r="Q81" s="8">
        <v>4</v>
      </c>
      <c r="R81" s="8">
        <v>0</v>
      </c>
      <c r="S81" s="8">
        <v>0</v>
      </c>
      <c r="T81" s="8">
        <v>0</v>
      </c>
      <c r="U81" s="8">
        <v>10</v>
      </c>
      <c r="V81" s="8">
        <v>1</v>
      </c>
      <c r="W81" s="8">
        <v>1</v>
      </c>
      <c r="X81" s="8">
        <v>0</v>
      </c>
      <c r="Y81" s="8">
        <v>0</v>
      </c>
      <c r="Z81" s="8">
        <v>0</v>
      </c>
      <c r="AA81" s="8">
        <v>0</v>
      </c>
      <c r="AB81" s="8">
        <v>2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2</v>
      </c>
      <c r="AJ81" s="8">
        <v>1</v>
      </c>
      <c r="AK81" s="8">
        <v>0</v>
      </c>
      <c r="AL81" s="8">
        <v>4</v>
      </c>
      <c r="AM81" s="8">
        <v>0</v>
      </c>
      <c r="AN81" s="8">
        <v>0</v>
      </c>
      <c r="AO81" s="8">
        <v>0</v>
      </c>
      <c r="AP81" s="8">
        <v>10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23</v>
      </c>
      <c r="AX81" s="8">
        <v>2</v>
      </c>
      <c r="AY81" s="8">
        <v>1</v>
      </c>
      <c r="AZ81" s="8">
        <v>4</v>
      </c>
      <c r="BA81" s="8">
        <v>0</v>
      </c>
      <c r="BB81" s="8">
        <v>0</v>
      </c>
      <c r="BC81" s="8">
        <v>0</v>
      </c>
      <c r="BD81" s="8">
        <v>1</v>
      </c>
      <c r="BE81" s="8">
        <v>1</v>
      </c>
      <c r="BF81" s="13">
        <v>1</v>
      </c>
      <c r="BG81" s="13">
        <v>1</v>
      </c>
      <c r="BH81" s="13">
        <v>1</v>
      </c>
      <c r="BI81" s="13">
        <v>1</v>
      </c>
      <c r="BJ81" s="13">
        <v>1</v>
      </c>
      <c r="BK81" s="13">
        <v>1</v>
      </c>
      <c r="BL81" s="13">
        <v>1</v>
      </c>
      <c r="BM81" s="13">
        <v>1</v>
      </c>
      <c r="BN81" s="12">
        <v>1</v>
      </c>
      <c r="BO81" s="13">
        <v>1</v>
      </c>
      <c r="BP81" s="12">
        <v>1</v>
      </c>
      <c r="BQ81" s="13">
        <v>1</v>
      </c>
      <c r="BR81" s="13">
        <v>1</v>
      </c>
      <c r="BS81" s="5">
        <v>1</v>
      </c>
      <c r="BT81" s="5">
        <v>1</v>
      </c>
      <c r="BU81" s="5">
        <v>1</v>
      </c>
      <c r="BV81" s="5">
        <v>1</v>
      </c>
      <c r="BW81" s="5">
        <v>1</v>
      </c>
      <c r="BX81" s="5">
        <v>1</v>
      </c>
      <c r="BY81" s="5">
        <v>0</v>
      </c>
      <c r="BZ81" s="5">
        <v>1</v>
      </c>
      <c r="CA81" s="5">
        <v>0</v>
      </c>
      <c r="CB81" s="5">
        <v>1</v>
      </c>
      <c r="CC81" s="5">
        <v>0</v>
      </c>
      <c r="CD81" s="5">
        <v>1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1</v>
      </c>
      <c r="CK81" s="5">
        <v>1</v>
      </c>
      <c r="CL81" s="5">
        <v>1</v>
      </c>
      <c r="CM81" s="5">
        <v>1</v>
      </c>
      <c r="CN81" s="5">
        <v>1</v>
      </c>
      <c r="CO81" s="5">
        <v>1</v>
      </c>
      <c r="CP81" s="5">
        <v>0</v>
      </c>
      <c r="CQ81" s="45">
        <v>0</v>
      </c>
      <c r="CR81" s="5">
        <v>1</v>
      </c>
    </row>
    <row r="82" spans="1:96" ht="21" customHeight="1" x14ac:dyDescent="0.25">
      <c r="A82" s="8" t="s">
        <v>99</v>
      </c>
      <c r="B82" s="9" t="s">
        <v>91</v>
      </c>
      <c r="C82" s="9" t="s">
        <v>419</v>
      </c>
      <c r="D82" s="8" t="s">
        <v>420</v>
      </c>
      <c r="E82" s="8">
        <v>84912229542</v>
      </c>
      <c r="F82" s="8">
        <v>354</v>
      </c>
      <c r="G82" s="8">
        <v>25.2</v>
      </c>
      <c r="H82" s="8">
        <v>3</v>
      </c>
      <c r="I82" s="8">
        <v>1.5</v>
      </c>
      <c r="J82" s="8">
        <v>4</v>
      </c>
      <c r="K82" s="8">
        <v>1</v>
      </c>
      <c r="L82" s="8">
        <v>0</v>
      </c>
      <c r="M82" s="8">
        <v>0</v>
      </c>
      <c r="N82" s="8">
        <v>24</v>
      </c>
      <c r="O82" s="8">
        <v>2</v>
      </c>
      <c r="P82" s="8">
        <v>1</v>
      </c>
      <c r="Q82" s="8">
        <v>4</v>
      </c>
      <c r="R82" s="8">
        <v>1</v>
      </c>
      <c r="S82" s="8">
        <v>0</v>
      </c>
      <c r="T82" s="8">
        <v>0</v>
      </c>
      <c r="U82" s="8">
        <v>10</v>
      </c>
      <c r="V82" s="8">
        <v>1</v>
      </c>
      <c r="W82" s="8">
        <v>0</v>
      </c>
      <c r="X82" s="8">
        <v>2</v>
      </c>
      <c r="Y82" s="8">
        <v>0</v>
      </c>
      <c r="Z82" s="8">
        <v>0</v>
      </c>
      <c r="AA82" s="8">
        <v>0</v>
      </c>
      <c r="AB82" s="8">
        <v>10</v>
      </c>
      <c r="AC82" s="8">
        <v>1</v>
      </c>
      <c r="AD82" s="8">
        <v>1</v>
      </c>
      <c r="AE82" s="8">
        <v>1</v>
      </c>
      <c r="AF82" s="8">
        <v>0</v>
      </c>
      <c r="AG82" s="8">
        <v>0</v>
      </c>
      <c r="AH82" s="8">
        <v>0</v>
      </c>
      <c r="AI82" s="8">
        <v>4</v>
      </c>
      <c r="AJ82" s="8">
        <v>0</v>
      </c>
      <c r="AK82" s="8">
        <v>0</v>
      </c>
      <c r="AL82" s="8">
        <v>1</v>
      </c>
      <c r="AM82" s="8">
        <v>1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21</v>
      </c>
      <c r="AX82" s="8">
        <v>2</v>
      </c>
      <c r="AY82" s="8">
        <v>1</v>
      </c>
      <c r="AZ82" s="8">
        <v>4</v>
      </c>
      <c r="BA82" s="8">
        <v>1</v>
      </c>
      <c r="BB82" s="8">
        <v>0</v>
      </c>
      <c r="BC82" s="8">
        <v>0</v>
      </c>
      <c r="BD82" s="8">
        <v>1</v>
      </c>
      <c r="BE82" s="8">
        <v>1</v>
      </c>
      <c r="BF82" s="13">
        <v>1</v>
      </c>
      <c r="BG82" s="13">
        <v>1</v>
      </c>
      <c r="BH82" s="13">
        <v>1</v>
      </c>
      <c r="BI82" s="13">
        <v>1</v>
      </c>
      <c r="BJ82" s="13">
        <v>1</v>
      </c>
      <c r="BK82" s="13">
        <v>1</v>
      </c>
      <c r="BL82" s="13">
        <v>1</v>
      </c>
      <c r="BM82" s="13">
        <v>1</v>
      </c>
      <c r="BN82" s="12">
        <v>1</v>
      </c>
      <c r="BO82" s="13">
        <v>1</v>
      </c>
      <c r="BP82" s="12">
        <v>1</v>
      </c>
      <c r="BQ82" s="13">
        <v>1</v>
      </c>
      <c r="BR82" s="13">
        <v>1</v>
      </c>
      <c r="BS82" s="5">
        <v>1</v>
      </c>
      <c r="BT82" s="5">
        <v>1</v>
      </c>
      <c r="BU82" s="5">
        <v>1</v>
      </c>
      <c r="BV82" s="5">
        <v>1</v>
      </c>
      <c r="BW82" s="5">
        <v>1</v>
      </c>
      <c r="BX82" s="5">
        <v>1</v>
      </c>
      <c r="BY82" s="5">
        <v>1</v>
      </c>
      <c r="BZ82" s="5">
        <v>1</v>
      </c>
      <c r="CA82" s="5">
        <v>0</v>
      </c>
      <c r="CB82" s="5">
        <v>1</v>
      </c>
      <c r="CC82" s="5">
        <v>0</v>
      </c>
      <c r="CD82" s="5">
        <v>1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1</v>
      </c>
      <c r="CK82" s="5">
        <v>1</v>
      </c>
      <c r="CL82" s="5">
        <v>1</v>
      </c>
      <c r="CM82" s="5">
        <v>1</v>
      </c>
      <c r="CN82" s="5">
        <v>1</v>
      </c>
      <c r="CO82" s="5">
        <v>1</v>
      </c>
      <c r="CP82" s="5">
        <v>1</v>
      </c>
      <c r="CQ82" s="45">
        <v>1</v>
      </c>
      <c r="CR82" s="5">
        <v>1</v>
      </c>
    </row>
    <row r="83" spans="1:96" ht="21" customHeight="1" x14ac:dyDescent="0.25">
      <c r="A83" s="8" t="s">
        <v>99</v>
      </c>
      <c r="B83" s="9" t="s">
        <v>91</v>
      </c>
      <c r="C83" s="9" t="s">
        <v>192</v>
      </c>
      <c r="D83" s="74" t="s">
        <v>193</v>
      </c>
      <c r="E83" s="8" t="s">
        <v>194</v>
      </c>
      <c r="F83" s="8">
        <v>360</v>
      </c>
      <c r="G83" s="8">
        <v>24</v>
      </c>
      <c r="H83" s="8">
        <v>3</v>
      </c>
      <c r="I83" s="8">
        <v>1.5</v>
      </c>
      <c r="J83" s="8">
        <v>2</v>
      </c>
      <c r="K83" s="8">
        <v>1</v>
      </c>
      <c r="L83" s="8">
        <v>0</v>
      </c>
      <c r="M83" s="8">
        <v>0</v>
      </c>
      <c r="N83" s="8">
        <v>24</v>
      </c>
      <c r="O83" s="8">
        <v>2</v>
      </c>
      <c r="P83" s="8">
        <v>1</v>
      </c>
      <c r="Q83" s="8">
        <v>2</v>
      </c>
      <c r="R83" s="8">
        <v>1</v>
      </c>
      <c r="S83" s="8">
        <v>0</v>
      </c>
      <c r="T83" s="8">
        <v>0</v>
      </c>
      <c r="U83" s="8">
        <v>11</v>
      </c>
      <c r="V83" s="8">
        <v>1</v>
      </c>
      <c r="W83" s="8">
        <v>0</v>
      </c>
      <c r="X83" s="8">
        <v>1</v>
      </c>
      <c r="Y83" s="8">
        <v>0</v>
      </c>
      <c r="Z83" s="8">
        <v>0</v>
      </c>
      <c r="AA83" s="8">
        <v>0</v>
      </c>
      <c r="AB83" s="8">
        <v>7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6</v>
      </c>
      <c r="AJ83" s="8">
        <v>1</v>
      </c>
      <c r="AK83" s="8">
        <v>1</v>
      </c>
      <c r="AL83" s="8">
        <v>1</v>
      </c>
      <c r="AM83" s="8">
        <v>1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16</v>
      </c>
      <c r="AX83" s="8">
        <v>2</v>
      </c>
      <c r="AY83" s="8">
        <v>1</v>
      </c>
      <c r="AZ83" s="8">
        <v>0</v>
      </c>
      <c r="BA83" s="8">
        <v>1</v>
      </c>
      <c r="BB83" s="8">
        <v>0</v>
      </c>
      <c r="BC83" s="8">
        <v>0</v>
      </c>
      <c r="BD83" s="8">
        <v>1</v>
      </c>
      <c r="BE83" s="8">
        <v>1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2">
        <v>1</v>
      </c>
      <c r="BO83" s="13">
        <v>0</v>
      </c>
      <c r="BP83" s="12">
        <v>0</v>
      </c>
      <c r="BQ83" s="13">
        <v>0</v>
      </c>
      <c r="BR83" s="13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1</v>
      </c>
      <c r="BZ83" s="5">
        <v>1</v>
      </c>
      <c r="CA83" s="5">
        <v>0</v>
      </c>
      <c r="CB83" s="5">
        <v>1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45">
        <v>0</v>
      </c>
      <c r="CR83" s="5">
        <v>0</v>
      </c>
    </row>
    <row r="84" spans="1:96" ht="21" customHeight="1" x14ac:dyDescent="0.25">
      <c r="A84" s="8" t="s">
        <v>99</v>
      </c>
      <c r="B84" s="9" t="s">
        <v>91</v>
      </c>
      <c r="C84" s="9" t="s">
        <v>416</v>
      </c>
      <c r="D84" s="8" t="s">
        <v>417</v>
      </c>
      <c r="E84" s="8" t="s">
        <v>418</v>
      </c>
      <c r="F84" s="8">
        <v>361</v>
      </c>
      <c r="G84" s="8">
        <v>31.6</v>
      </c>
      <c r="H84" s="8">
        <v>3.75</v>
      </c>
      <c r="I84" s="8">
        <v>1.6</v>
      </c>
      <c r="J84" s="8">
        <v>5</v>
      </c>
      <c r="K84" s="8">
        <v>1.25</v>
      </c>
      <c r="L84" s="8">
        <v>1</v>
      </c>
      <c r="M84" s="8">
        <v>0</v>
      </c>
      <c r="N84" s="8">
        <v>30</v>
      </c>
      <c r="O84" s="8">
        <v>2</v>
      </c>
      <c r="P84" s="8">
        <v>1</v>
      </c>
      <c r="Q84" s="8">
        <v>3</v>
      </c>
      <c r="R84" s="8">
        <v>1</v>
      </c>
      <c r="S84" s="8">
        <v>0</v>
      </c>
      <c r="T84" s="8">
        <v>0</v>
      </c>
      <c r="U84" s="8">
        <v>12</v>
      </c>
      <c r="V84" s="8">
        <v>0</v>
      </c>
      <c r="W84" s="8">
        <v>0</v>
      </c>
      <c r="X84" s="8">
        <v>1</v>
      </c>
      <c r="Y84" s="8">
        <v>1</v>
      </c>
      <c r="Z84" s="8">
        <v>0</v>
      </c>
      <c r="AA84" s="8">
        <v>0</v>
      </c>
      <c r="AB84" s="8">
        <v>4</v>
      </c>
      <c r="AC84" s="8">
        <v>1</v>
      </c>
      <c r="AD84" s="8">
        <v>1</v>
      </c>
      <c r="AE84" s="8">
        <v>1</v>
      </c>
      <c r="AF84" s="8">
        <v>0</v>
      </c>
      <c r="AG84" s="8">
        <v>0</v>
      </c>
      <c r="AH84" s="8">
        <v>0</v>
      </c>
      <c r="AI84" s="8">
        <v>8</v>
      </c>
      <c r="AJ84" s="8">
        <v>1</v>
      </c>
      <c r="AK84" s="8">
        <v>0</v>
      </c>
      <c r="AL84" s="8">
        <v>1</v>
      </c>
      <c r="AM84" s="8">
        <v>0</v>
      </c>
      <c r="AN84" s="8">
        <v>0</v>
      </c>
      <c r="AO84" s="8">
        <v>0</v>
      </c>
      <c r="AP84" s="8">
        <v>6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30</v>
      </c>
      <c r="AX84" s="8">
        <v>2</v>
      </c>
      <c r="AY84" s="8">
        <v>1</v>
      </c>
      <c r="AZ84" s="8">
        <v>3</v>
      </c>
      <c r="BA84" s="8">
        <v>1</v>
      </c>
      <c r="BB84" s="8">
        <v>0</v>
      </c>
      <c r="BC84" s="8">
        <v>0</v>
      </c>
      <c r="BD84" s="8">
        <v>1</v>
      </c>
      <c r="BE84" s="8">
        <v>1</v>
      </c>
      <c r="BF84" s="13">
        <v>1</v>
      </c>
      <c r="BG84" s="13">
        <v>1</v>
      </c>
      <c r="BH84" s="13">
        <v>1</v>
      </c>
      <c r="BI84" s="13">
        <v>1</v>
      </c>
      <c r="BJ84" s="13">
        <v>1</v>
      </c>
      <c r="BK84" s="13">
        <v>1</v>
      </c>
      <c r="BL84" s="13">
        <v>1</v>
      </c>
      <c r="BM84" s="13">
        <v>1</v>
      </c>
      <c r="BN84" s="12">
        <v>1</v>
      </c>
      <c r="BO84" s="13">
        <v>1</v>
      </c>
      <c r="BP84" s="12">
        <v>1</v>
      </c>
      <c r="BQ84" s="13">
        <v>1</v>
      </c>
      <c r="BR84" s="13">
        <v>1</v>
      </c>
      <c r="BS84" s="5">
        <v>2</v>
      </c>
      <c r="BT84" s="5">
        <v>2</v>
      </c>
      <c r="BU84" s="5">
        <v>2</v>
      </c>
      <c r="BV84" s="5">
        <v>2</v>
      </c>
      <c r="BW84" s="5">
        <v>2</v>
      </c>
      <c r="BX84" s="5">
        <v>1</v>
      </c>
      <c r="BY84" s="5">
        <v>1</v>
      </c>
      <c r="BZ84" s="5">
        <v>0</v>
      </c>
      <c r="CA84" s="5">
        <v>1</v>
      </c>
      <c r="CB84" s="5">
        <v>1</v>
      </c>
      <c r="CC84" s="5">
        <v>0</v>
      </c>
      <c r="CD84" s="5">
        <v>1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1</v>
      </c>
      <c r="CK84" s="5">
        <v>1</v>
      </c>
      <c r="CL84" s="5">
        <v>1</v>
      </c>
      <c r="CM84" s="5">
        <v>1</v>
      </c>
      <c r="CN84" s="5">
        <v>1</v>
      </c>
      <c r="CO84" s="5">
        <v>1</v>
      </c>
      <c r="CP84" s="5">
        <v>1</v>
      </c>
      <c r="CQ84" s="45">
        <v>1</v>
      </c>
      <c r="CR84" s="5">
        <v>1</v>
      </c>
    </row>
    <row r="85" spans="1:96" ht="21" customHeight="1" x14ac:dyDescent="0.25">
      <c r="A85" s="8" t="s">
        <v>99</v>
      </c>
      <c r="B85" s="9" t="s">
        <v>91</v>
      </c>
      <c r="C85" s="9" t="s">
        <v>144</v>
      </c>
      <c r="D85" s="8" t="s">
        <v>145</v>
      </c>
      <c r="E85" s="8" t="s">
        <v>146</v>
      </c>
      <c r="F85" s="8">
        <v>383</v>
      </c>
      <c r="G85" s="8">
        <v>28.4</v>
      </c>
      <c r="H85" s="8">
        <v>3.5</v>
      </c>
      <c r="I85" s="8">
        <v>1.5</v>
      </c>
      <c r="J85" s="8">
        <v>6</v>
      </c>
      <c r="K85" s="8">
        <v>1</v>
      </c>
      <c r="L85" s="8">
        <v>0</v>
      </c>
      <c r="M85" s="8">
        <v>0</v>
      </c>
      <c r="N85" s="8">
        <v>25</v>
      </c>
      <c r="O85" s="8">
        <v>2</v>
      </c>
      <c r="P85" s="8">
        <v>1</v>
      </c>
      <c r="Q85" s="8">
        <v>6</v>
      </c>
      <c r="R85" s="8">
        <v>1</v>
      </c>
      <c r="S85" s="8">
        <v>0</v>
      </c>
      <c r="T85" s="8">
        <v>0</v>
      </c>
      <c r="U85" s="8">
        <v>10</v>
      </c>
      <c r="V85" s="8">
        <v>0</v>
      </c>
      <c r="W85" s="8">
        <v>0</v>
      </c>
      <c r="X85" s="8">
        <v>4</v>
      </c>
      <c r="Y85" s="8">
        <v>0</v>
      </c>
      <c r="Z85" s="8">
        <v>0</v>
      </c>
      <c r="AA85" s="8">
        <v>0</v>
      </c>
      <c r="AB85" s="8">
        <v>6</v>
      </c>
      <c r="AC85" s="8">
        <v>1</v>
      </c>
      <c r="AD85" s="8">
        <v>0</v>
      </c>
      <c r="AE85" s="8">
        <v>1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1</v>
      </c>
      <c r="AL85" s="8">
        <v>0</v>
      </c>
      <c r="AM85" s="8">
        <v>0</v>
      </c>
      <c r="AN85" s="8">
        <v>0</v>
      </c>
      <c r="AO85" s="8">
        <v>0</v>
      </c>
      <c r="AP85" s="8">
        <v>9</v>
      </c>
      <c r="AQ85" s="8">
        <v>1</v>
      </c>
      <c r="AR85" s="8">
        <v>1</v>
      </c>
      <c r="AS85" s="8">
        <v>1</v>
      </c>
      <c r="AT85" s="8">
        <v>1</v>
      </c>
      <c r="AU85" s="8">
        <v>0</v>
      </c>
      <c r="AV85" s="8">
        <v>0</v>
      </c>
      <c r="AW85" s="8">
        <v>14</v>
      </c>
      <c r="AX85" s="8">
        <v>2</v>
      </c>
      <c r="AY85" s="8">
        <v>1</v>
      </c>
      <c r="AZ85" s="8">
        <v>6</v>
      </c>
      <c r="BA85" s="8">
        <v>1</v>
      </c>
      <c r="BB85" s="8">
        <v>0</v>
      </c>
      <c r="BC85" s="8">
        <v>0</v>
      </c>
      <c r="BD85" s="8">
        <v>1</v>
      </c>
      <c r="BE85" s="8">
        <v>1</v>
      </c>
      <c r="BF85" s="13">
        <v>1</v>
      </c>
      <c r="BG85" s="13">
        <v>1</v>
      </c>
      <c r="BH85" s="13">
        <v>1</v>
      </c>
      <c r="BI85" s="13">
        <v>1</v>
      </c>
      <c r="BJ85" s="13">
        <v>1</v>
      </c>
      <c r="BK85" s="13">
        <v>1</v>
      </c>
      <c r="BL85" s="13">
        <v>1</v>
      </c>
      <c r="BM85" s="13">
        <v>1</v>
      </c>
      <c r="BN85" s="12">
        <v>1</v>
      </c>
      <c r="BO85" s="13">
        <v>1</v>
      </c>
      <c r="BP85" s="12">
        <v>1</v>
      </c>
      <c r="BQ85" s="13">
        <v>1</v>
      </c>
      <c r="BR85" s="13">
        <v>1</v>
      </c>
      <c r="BS85" s="5">
        <v>1</v>
      </c>
      <c r="BT85" s="5">
        <v>2</v>
      </c>
      <c r="BU85" s="5">
        <v>2</v>
      </c>
      <c r="BV85" s="5">
        <v>2</v>
      </c>
      <c r="BW85" s="5">
        <v>2</v>
      </c>
      <c r="BX85" s="5">
        <v>1</v>
      </c>
      <c r="BY85" s="5">
        <v>1</v>
      </c>
      <c r="BZ85" s="5">
        <v>1</v>
      </c>
      <c r="CA85" s="5">
        <v>1</v>
      </c>
      <c r="CB85" s="5">
        <v>1</v>
      </c>
      <c r="CC85" s="5">
        <v>0</v>
      </c>
      <c r="CD85" s="5">
        <v>1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1</v>
      </c>
      <c r="CK85" s="5">
        <v>1</v>
      </c>
      <c r="CL85" s="5">
        <v>1</v>
      </c>
      <c r="CM85" s="5">
        <v>1</v>
      </c>
      <c r="CN85" s="5">
        <v>1</v>
      </c>
      <c r="CO85" s="5">
        <v>1</v>
      </c>
      <c r="CP85" s="5">
        <v>1</v>
      </c>
      <c r="CQ85" s="45">
        <v>1</v>
      </c>
      <c r="CR85" s="5">
        <v>1</v>
      </c>
    </row>
    <row r="86" spans="1:96" ht="21" customHeight="1" x14ac:dyDescent="0.25">
      <c r="A86" s="8" t="s">
        <v>99</v>
      </c>
      <c r="B86" s="9" t="s">
        <v>91</v>
      </c>
      <c r="C86" s="9" t="s">
        <v>297</v>
      </c>
      <c r="D86" s="8" t="s">
        <v>298</v>
      </c>
      <c r="E86" s="8" t="s">
        <v>299</v>
      </c>
      <c r="F86" s="8">
        <v>383</v>
      </c>
      <c r="G86" s="8">
        <v>28</v>
      </c>
      <c r="H86" s="8">
        <v>2</v>
      </c>
      <c r="I86" s="8">
        <v>1</v>
      </c>
      <c r="J86" s="8">
        <v>3</v>
      </c>
      <c r="K86" s="8">
        <v>1</v>
      </c>
      <c r="L86" s="8">
        <v>0</v>
      </c>
      <c r="M86" s="8">
        <v>0</v>
      </c>
      <c r="N86" s="8">
        <v>28</v>
      </c>
      <c r="O86" s="8">
        <v>2</v>
      </c>
      <c r="P86" s="8">
        <v>1</v>
      </c>
      <c r="Q86" s="8">
        <v>3</v>
      </c>
      <c r="R86" s="8">
        <v>1</v>
      </c>
      <c r="S86" s="8">
        <v>0</v>
      </c>
      <c r="T86" s="8">
        <v>0</v>
      </c>
      <c r="U86" s="8">
        <v>17</v>
      </c>
      <c r="V86" s="8">
        <v>1</v>
      </c>
      <c r="W86" s="8">
        <v>0</v>
      </c>
      <c r="X86" s="8">
        <v>3</v>
      </c>
      <c r="Y86" s="8">
        <v>0</v>
      </c>
      <c r="Z86" s="8">
        <v>0</v>
      </c>
      <c r="AA86" s="8">
        <v>0</v>
      </c>
      <c r="AB86" s="8">
        <v>6</v>
      </c>
      <c r="AC86" s="8">
        <v>1</v>
      </c>
      <c r="AD86" s="8">
        <v>1</v>
      </c>
      <c r="AE86" s="8">
        <v>0</v>
      </c>
      <c r="AF86" s="8">
        <v>0</v>
      </c>
      <c r="AG86" s="8">
        <v>0</v>
      </c>
      <c r="AH86" s="8">
        <v>0</v>
      </c>
      <c r="AI86" s="8">
        <v>1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4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28</v>
      </c>
      <c r="AX86" s="8">
        <v>2</v>
      </c>
      <c r="AY86" s="8">
        <v>1</v>
      </c>
      <c r="AZ86" s="8">
        <v>3</v>
      </c>
      <c r="BA86" s="8">
        <v>1</v>
      </c>
      <c r="BB86" s="8">
        <v>0</v>
      </c>
      <c r="BC86" s="8">
        <v>0</v>
      </c>
      <c r="BD86" s="8">
        <v>1</v>
      </c>
      <c r="BE86" s="8">
        <v>1</v>
      </c>
      <c r="BF86" s="13">
        <v>1</v>
      </c>
      <c r="BG86" s="13">
        <v>1</v>
      </c>
      <c r="BH86" s="13">
        <v>1</v>
      </c>
      <c r="BI86" s="13">
        <v>1</v>
      </c>
      <c r="BJ86" s="13">
        <v>1</v>
      </c>
      <c r="BK86" s="13">
        <v>1</v>
      </c>
      <c r="BL86" s="13">
        <v>1</v>
      </c>
      <c r="BM86" s="13">
        <v>1</v>
      </c>
      <c r="BN86" s="12">
        <v>1</v>
      </c>
      <c r="BO86" s="13">
        <v>1</v>
      </c>
      <c r="BP86" s="12">
        <v>1</v>
      </c>
      <c r="BQ86" s="13">
        <v>1</v>
      </c>
      <c r="BR86" s="13">
        <v>1</v>
      </c>
      <c r="BS86" s="5">
        <v>1</v>
      </c>
      <c r="BT86" s="5">
        <v>1</v>
      </c>
      <c r="BU86" s="5">
        <v>1</v>
      </c>
      <c r="BV86" s="5">
        <v>1</v>
      </c>
      <c r="BW86" s="5">
        <v>1</v>
      </c>
      <c r="BX86" s="5">
        <v>1</v>
      </c>
      <c r="BY86" s="5">
        <v>1</v>
      </c>
      <c r="BZ86" s="5">
        <v>1</v>
      </c>
      <c r="CA86" s="5">
        <v>0</v>
      </c>
      <c r="CB86" s="5">
        <v>1</v>
      </c>
      <c r="CC86" s="5">
        <v>0</v>
      </c>
      <c r="CD86" s="5">
        <v>1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1</v>
      </c>
      <c r="CK86" s="5">
        <v>1</v>
      </c>
      <c r="CL86" s="5">
        <v>1</v>
      </c>
      <c r="CM86" s="5">
        <v>1</v>
      </c>
      <c r="CN86" s="5">
        <v>1</v>
      </c>
      <c r="CO86" s="5">
        <v>1</v>
      </c>
      <c r="CP86" s="5">
        <v>1</v>
      </c>
      <c r="CQ86" s="45">
        <v>1</v>
      </c>
      <c r="CR86" s="5">
        <v>1</v>
      </c>
    </row>
    <row r="87" spans="1:96" ht="21" customHeight="1" x14ac:dyDescent="0.25">
      <c r="A87" s="8" t="s">
        <v>99</v>
      </c>
      <c r="B87" s="9" t="s">
        <v>91</v>
      </c>
      <c r="C87" s="9" t="s">
        <v>156</v>
      </c>
      <c r="D87" s="8" t="s">
        <v>157</v>
      </c>
      <c r="E87" s="8" t="s">
        <v>158</v>
      </c>
      <c r="F87" s="8">
        <v>385</v>
      </c>
      <c r="G87" s="8">
        <v>28</v>
      </c>
      <c r="H87" s="8">
        <v>3.5</v>
      </c>
      <c r="I87" s="8">
        <v>1.5</v>
      </c>
      <c r="J87" s="8">
        <v>1</v>
      </c>
      <c r="K87" s="8">
        <v>1.25</v>
      </c>
      <c r="L87" s="8">
        <v>0</v>
      </c>
      <c r="M87" s="8">
        <v>0</v>
      </c>
      <c r="N87" s="8">
        <v>27</v>
      </c>
      <c r="O87" s="8">
        <v>1</v>
      </c>
      <c r="P87" s="8">
        <v>1</v>
      </c>
      <c r="Q87" s="8">
        <v>1</v>
      </c>
      <c r="R87" s="8">
        <v>2</v>
      </c>
      <c r="S87" s="8">
        <v>0</v>
      </c>
      <c r="T87" s="8">
        <v>0</v>
      </c>
      <c r="U87" s="8">
        <v>9</v>
      </c>
      <c r="V87" s="8">
        <v>1</v>
      </c>
      <c r="W87" s="8">
        <v>1</v>
      </c>
      <c r="X87" s="8">
        <v>0</v>
      </c>
      <c r="Y87" s="8">
        <v>0</v>
      </c>
      <c r="Z87" s="8">
        <v>0</v>
      </c>
      <c r="AA87" s="8">
        <v>0</v>
      </c>
      <c r="AB87" s="8">
        <v>9</v>
      </c>
      <c r="AC87" s="8">
        <v>0</v>
      </c>
      <c r="AD87" s="8">
        <v>0</v>
      </c>
      <c r="AE87" s="8">
        <v>0</v>
      </c>
      <c r="AF87" s="8">
        <v>1</v>
      </c>
      <c r="AG87" s="8">
        <v>0</v>
      </c>
      <c r="AH87" s="8">
        <v>0</v>
      </c>
      <c r="AI87" s="8">
        <v>3</v>
      </c>
      <c r="AJ87" s="8">
        <v>0</v>
      </c>
      <c r="AK87" s="8">
        <v>0</v>
      </c>
      <c r="AL87" s="8">
        <v>1</v>
      </c>
      <c r="AM87" s="8">
        <v>1</v>
      </c>
      <c r="AN87" s="8">
        <v>0</v>
      </c>
      <c r="AO87" s="8">
        <v>0</v>
      </c>
      <c r="AP87" s="8">
        <v>1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17</v>
      </c>
      <c r="AX87" s="8">
        <v>0</v>
      </c>
      <c r="AY87" s="8">
        <v>1</v>
      </c>
      <c r="AZ87" s="8">
        <v>0</v>
      </c>
      <c r="BA87" s="8">
        <v>0</v>
      </c>
      <c r="BB87" s="8">
        <v>0</v>
      </c>
      <c r="BC87" s="8">
        <v>0</v>
      </c>
      <c r="BD87" s="8">
        <v>1</v>
      </c>
      <c r="BE87" s="8">
        <v>1</v>
      </c>
      <c r="BF87" s="13">
        <v>1</v>
      </c>
      <c r="BG87" s="13">
        <v>1</v>
      </c>
      <c r="BH87" s="13">
        <v>1</v>
      </c>
      <c r="BI87" s="13">
        <v>1</v>
      </c>
      <c r="BJ87" s="13">
        <v>1</v>
      </c>
      <c r="BK87" s="13">
        <v>1</v>
      </c>
      <c r="BL87" s="13">
        <v>1</v>
      </c>
      <c r="BM87" s="13">
        <v>1</v>
      </c>
      <c r="BN87" s="12">
        <v>1</v>
      </c>
      <c r="BO87" s="13">
        <v>1</v>
      </c>
      <c r="BP87" s="12">
        <v>1</v>
      </c>
      <c r="BQ87" s="13">
        <v>1</v>
      </c>
      <c r="BR87" s="13">
        <v>1</v>
      </c>
      <c r="BS87" s="5">
        <v>2</v>
      </c>
      <c r="BT87" s="5">
        <v>2</v>
      </c>
      <c r="BU87" s="5">
        <v>2</v>
      </c>
      <c r="BV87" s="5">
        <v>2</v>
      </c>
      <c r="BW87" s="5">
        <v>2</v>
      </c>
      <c r="BX87" s="5">
        <v>1</v>
      </c>
      <c r="BY87" s="5">
        <v>1</v>
      </c>
      <c r="BZ87" s="5">
        <v>1</v>
      </c>
      <c r="CA87" s="5">
        <v>1</v>
      </c>
      <c r="CB87" s="5">
        <v>1</v>
      </c>
      <c r="CC87" s="5">
        <v>1</v>
      </c>
      <c r="CD87" s="5">
        <v>1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1</v>
      </c>
      <c r="CK87" s="5">
        <v>1</v>
      </c>
      <c r="CL87" s="5">
        <v>1</v>
      </c>
      <c r="CM87" s="5">
        <v>1</v>
      </c>
      <c r="CN87" s="5">
        <v>1</v>
      </c>
      <c r="CO87" s="5">
        <v>1</v>
      </c>
      <c r="CP87" s="5">
        <v>1</v>
      </c>
      <c r="CQ87" s="45">
        <v>1</v>
      </c>
      <c r="CR87" s="5">
        <v>1</v>
      </c>
    </row>
    <row r="88" spans="1:96" ht="21" customHeight="1" x14ac:dyDescent="0.25">
      <c r="A88" s="8" t="s">
        <v>99</v>
      </c>
      <c r="B88" s="9" t="s">
        <v>91</v>
      </c>
      <c r="C88" s="9" t="s">
        <v>396</v>
      </c>
      <c r="D88" s="8" t="s">
        <v>397</v>
      </c>
      <c r="E88" s="8">
        <v>74912332707</v>
      </c>
      <c r="F88" s="8">
        <v>393</v>
      </c>
      <c r="G88" s="8">
        <v>31.6</v>
      </c>
      <c r="H88" s="8">
        <v>3.75</v>
      </c>
      <c r="I88" s="8">
        <v>2.76</v>
      </c>
      <c r="J88" s="8">
        <v>4</v>
      </c>
      <c r="K88" s="8">
        <v>1.25</v>
      </c>
      <c r="L88" s="8">
        <v>1</v>
      </c>
      <c r="M88" s="8">
        <v>0</v>
      </c>
      <c r="N88" s="8">
        <v>28</v>
      </c>
      <c r="O88" s="8">
        <v>2</v>
      </c>
      <c r="P88" s="8">
        <v>2</v>
      </c>
      <c r="Q88" s="8">
        <v>4</v>
      </c>
      <c r="R88" s="8">
        <v>1</v>
      </c>
      <c r="S88" s="8">
        <v>1</v>
      </c>
      <c r="T88" s="8">
        <v>0</v>
      </c>
      <c r="U88" s="8">
        <v>9</v>
      </c>
      <c r="V88" s="8">
        <v>0</v>
      </c>
      <c r="W88" s="8">
        <v>0</v>
      </c>
      <c r="X88" s="8">
        <v>2</v>
      </c>
      <c r="Y88" s="8">
        <v>0</v>
      </c>
      <c r="Z88" s="8">
        <v>0</v>
      </c>
      <c r="AA88" s="8">
        <v>0</v>
      </c>
      <c r="AB88" s="8">
        <v>14</v>
      </c>
      <c r="AC88" s="8">
        <v>1</v>
      </c>
      <c r="AD88" s="8">
        <v>1</v>
      </c>
      <c r="AE88" s="8">
        <v>1</v>
      </c>
      <c r="AF88" s="8">
        <v>0</v>
      </c>
      <c r="AG88" s="8">
        <v>0</v>
      </c>
      <c r="AH88" s="8">
        <v>0</v>
      </c>
      <c r="AI88" s="8">
        <v>1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4</v>
      </c>
      <c r="AQ88" s="8">
        <v>1</v>
      </c>
      <c r="AR88" s="8">
        <v>1</v>
      </c>
      <c r="AS88" s="8">
        <v>1</v>
      </c>
      <c r="AT88" s="8">
        <v>1</v>
      </c>
      <c r="AU88" s="8">
        <v>1</v>
      </c>
      <c r="AV88" s="8">
        <v>0</v>
      </c>
      <c r="AW88" s="8">
        <v>28</v>
      </c>
      <c r="AX88" s="8">
        <v>2</v>
      </c>
      <c r="AY88" s="8">
        <v>1</v>
      </c>
      <c r="AZ88" s="8">
        <v>4</v>
      </c>
      <c r="BA88" s="8">
        <v>1</v>
      </c>
      <c r="BB88" s="8">
        <v>1</v>
      </c>
      <c r="BC88" s="8">
        <v>0</v>
      </c>
      <c r="BD88" s="8">
        <v>1</v>
      </c>
      <c r="BE88" s="8">
        <v>1</v>
      </c>
      <c r="BF88" s="13">
        <v>1</v>
      </c>
      <c r="BG88" s="13">
        <v>1</v>
      </c>
      <c r="BH88" s="13">
        <v>1</v>
      </c>
      <c r="BI88" s="13">
        <v>1</v>
      </c>
      <c r="BJ88" s="13">
        <v>1</v>
      </c>
      <c r="BK88" s="13">
        <v>1</v>
      </c>
      <c r="BL88" s="13">
        <v>1</v>
      </c>
      <c r="BM88" s="13">
        <v>1</v>
      </c>
      <c r="BN88" s="12">
        <v>1</v>
      </c>
      <c r="BO88" s="13">
        <v>1</v>
      </c>
      <c r="BP88" s="12">
        <v>1</v>
      </c>
      <c r="BQ88" s="13">
        <v>1</v>
      </c>
      <c r="BR88" s="13">
        <v>1</v>
      </c>
      <c r="BS88" s="5">
        <v>1</v>
      </c>
      <c r="BT88" s="5">
        <v>1</v>
      </c>
      <c r="BU88" s="5">
        <v>1</v>
      </c>
      <c r="BV88" s="5">
        <v>1</v>
      </c>
      <c r="BW88" s="5">
        <v>1</v>
      </c>
      <c r="BX88" s="5">
        <v>1</v>
      </c>
      <c r="BY88" s="5">
        <v>1</v>
      </c>
      <c r="BZ88" s="5">
        <v>1</v>
      </c>
      <c r="CA88" s="5">
        <v>0</v>
      </c>
      <c r="CB88" s="5">
        <v>1</v>
      </c>
      <c r="CC88" s="5">
        <v>0</v>
      </c>
      <c r="CD88" s="5">
        <v>1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1</v>
      </c>
      <c r="CK88" s="5">
        <v>1</v>
      </c>
      <c r="CL88" s="5">
        <v>1</v>
      </c>
      <c r="CM88" s="5">
        <v>1</v>
      </c>
      <c r="CN88" s="5">
        <v>1</v>
      </c>
      <c r="CO88" s="5">
        <v>1</v>
      </c>
      <c r="CP88" s="5">
        <v>1</v>
      </c>
      <c r="CQ88" s="45">
        <v>1</v>
      </c>
      <c r="CR88" s="5">
        <v>1</v>
      </c>
    </row>
    <row r="89" spans="1:96" ht="21" customHeight="1" x14ac:dyDescent="0.25">
      <c r="A89" s="8" t="s">
        <v>99</v>
      </c>
      <c r="B89" s="9" t="s">
        <v>91</v>
      </c>
      <c r="C89" s="9" t="s">
        <v>195</v>
      </c>
      <c r="D89" s="8" t="s">
        <v>196</v>
      </c>
      <c r="E89" s="8" t="s">
        <v>197</v>
      </c>
      <c r="F89" s="8">
        <v>399</v>
      </c>
      <c r="G89" s="8">
        <v>24</v>
      </c>
      <c r="H89" s="8">
        <v>2</v>
      </c>
      <c r="I89" s="8">
        <v>1</v>
      </c>
      <c r="J89" s="8">
        <v>2</v>
      </c>
      <c r="K89" s="8">
        <v>1</v>
      </c>
      <c r="L89" s="8">
        <v>0</v>
      </c>
      <c r="M89" s="8">
        <v>0</v>
      </c>
      <c r="N89" s="8">
        <v>22</v>
      </c>
      <c r="O89" s="8">
        <v>2</v>
      </c>
      <c r="P89" s="8">
        <v>1</v>
      </c>
      <c r="Q89" s="8">
        <v>2</v>
      </c>
      <c r="R89" s="8">
        <v>1</v>
      </c>
      <c r="S89" s="8">
        <v>0</v>
      </c>
      <c r="T89" s="8">
        <v>0</v>
      </c>
      <c r="U89" s="8">
        <v>4</v>
      </c>
      <c r="V89" s="8">
        <v>0</v>
      </c>
      <c r="W89" s="8">
        <v>0</v>
      </c>
      <c r="X89" s="8">
        <v>1</v>
      </c>
      <c r="Y89" s="8">
        <v>1</v>
      </c>
      <c r="Z89" s="8">
        <v>0</v>
      </c>
      <c r="AA89" s="8">
        <v>0</v>
      </c>
      <c r="AB89" s="8">
        <v>6</v>
      </c>
      <c r="AC89" s="8">
        <v>2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12</v>
      </c>
      <c r="AQ89" s="8">
        <v>0</v>
      </c>
      <c r="AR89" s="8">
        <v>1</v>
      </c>
      <c r="AS89" s="8">
        <v>1</v>
      </c>
      <c r="AT89" s="8">
        <v>0</v>
      </c>
      <c r="AU89" s="8">
        <v>0</v>
      </c>
      <c r="AV89" s="8">
        <v>0</v>
      </c>
      <c r="AW89" s="8">
        <v>21</v>
      </c>
      <c r="AX89" s="8">
        <v>2</v>
      </c>
      <c r="AY89" s="8">
        <v>1</v>
      </c>
      <c r="AZ89" s="8">
        <v>2</v>
      </c>
      <c r="BA89" s="8">
        <v>1</v>
      </c>
      <c r="BB89" s="8">
        <v>0</v>
      </c>
      <c r="BC89" s="8">
        <v>0</v>
      </c>
      <c r="BD89" s="8">
        <v>1</v>
      </c>
      <c r="BE89" s="8">
        <v>1</v>
      </c>
      <c r="BF89" s="13">
        <v>1</v>
      </c>
      <c r="BG89" s="13">
        <v>1</v>
      </c>
      <c r="BH89" s="13">
        <v>1</v>
      </c>
      <c r="BI89" s="13">
        <v>1</v>
      </c>
      <c r="BJ89" s="13">
        <v>1</v>
      </c>
      <c r="BK89" s="13">
        <v>1</v>
      </c>
      <c r="BL89" s="13">
        <v>1</v>
      </c>
      <c r="BM89" s="13">
        <v>1</v>
      </c>
      <c r="BN89" s="12">
        <v>1</v>
      </c>
      <c r="BO89" s="13">
        <v>1</v>
      </c>
      <c r="BP89" s="12">
        <v>1</v>
      </c>
      <c r="BQ89" s="13">
        <v>1</v>
      </c>
      <c r="BR89" s="13">
        <v>1</v>
      </c>
      <c r="BS89" s="5">
        <v>2</v>
      </c>
      <c r="BT89" s="5">
        <v>2</v>
      </c>
      <c r="BU89" s="5">
        <v>2</v>
      </c>
      <c r="BV89" s="5">
        <v>2</v>
      </c>
      <c r="BW89" s="5">
        <v>2</v>
      </c>
      <c r="BX89" s="5">
        <v>1</v>
      </c>
      <c r="BY89" s="5">
        <v>1</v>
      </c>
      <c r="BZ89" s="5">
        <v>1</v>
      </c>
      <c r="CA89" s="5">
        <v>0</v>
      </c>
      <c r="CB89" s="5">
        <v>1</v>
      </c>
      <c r="CC89" s="5">
        <v>0</v>
      </c>
      <c r="CD89" s="5">
        <v>1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1</v>
      </c>
      <c r="CK89" s="5">
        <v>1</v>
      </c>
      <c r="CL89" s="5">
        <v>1</v>
      </c>
      <c r="CM89" s="5">
        <v>1</v>
      </c>
      <c r="CN89" s="5">
        <v>0</v>
      </c>
      <c r="CO89" s="5">
        <v>1</v>
      </c>
      <c r="CP89" s="5">
        <v>0</v>
      </c>
      <c r="CQ89" s="45">
        <v>0</v>
      </c>
      <c r="CR89" s="5">
        <v>1</v>
      </c>
    </row>
    <row r="90" spans="1:96" ht="21" customHeight="1" x14ac:dyDescent="0.25">
      <c r="A90" s="8" t="s">
        <v>99</v>
      </c>
      <c r="B90" s="9" t="s">
        <v>91</v>
      </c>
      <c r="C90" s="9" t="s">
        <v>171</v>
      </c>
      <c r="D90" s="8" t="s">
        <v>172</v>
      </c>
      <c r="E90" s="8" t="s">
        <v>173</v>
      </c>
      <c r="F90" s="8">
        <v>404</v>
      </c>
      <c r="G90" s="8">
        <v>27</v>
      </c>
      <c r="H90" s="8">
        <v>3</v>
      </c>
      <c r="I90" s="8">
        <v>3.5</v>
      </c>
      <c r="J90" s="8">
        <v>4</v>
      </c>
      <c r="K90" s="8">
        <v>1</v>
      </c>
      <c r="L90" s="8">
        <v>0</v>
      </c>
      <c r="M90" s="8">
        <v>1</v>
      </c>
      <c r="N90" s="8">
        <v>26</v>
      </c>
      <c r="O90" s="8">
        <v>2</v>
      </c>
      <c r="P90" s="8">
        <v>3</v>
      </c>
      <c r="Q90" s="8">
        <v>3</v>
      </c>
      <c r="R90" s="8">
        <v>1</v>
      </c>
      <c r="S90" s="8">
        <v>0</v>
      </c>
      <c r="T90" s="8">
        <v>1</v>
      </c>
      <c r="U90" s="8">
        <v>11</v>
      </c>
      <c r="V90" s="8">
        <v>1</v>
      </c>
      <c r="W90" s="8">
        <v>1</v>
      </c>
      <c r="X90" s="8">
        <v>0</v>
      </c>
      <c r="Y90" s="8">
        <v>1</v>
      </c>
      <c r="Z90" s="8">
        <v>0</v>
      </c>
      <c r="AA90" s="8">
        <v>0</v>
      </c>
      <c r="AB90" s="8">
        <v>7</v>
      </c>
      <c r="AC90" s="8">
        <v>1</v>
      </c>
      <c r="AD90" s="8">
        <v>2</v>
      </c>
      <c r="AE90" s="8">
        <v>2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16</v>
      </c>
      <c r="AQ90" s="8">
        <v>0</v>
      </c>
      <c r="AR90" s="8">
        <v>0</v>
      </c>
      <c r="AS90" s="8">
        <v>2</v>
      </c>
      <c r="AT90" s="8">
        <v>0</v>
      </c>
      <c r="AU90" s="8">
        <v>0</v>
      </c>
      <c r="AV90" s="8">
        <v>1</v>
      </c>
      <c r="AW90" s="8">
        <v>24</v>
      </c>
      <c r="AX90" s="8">
        <v>2</v>
      </c>
      <c r="AY90" s="8">
        <v>3</v>
      </c>
      <c r="AZ90" s="8">
        <v>2</v>
      </c>
      <c r="BA90" s="8">
        <v>1</v>
      </c>
      <c r="BB90" s="8">
        <v>0</v>
      </c>
      <c r="BC90" s="8">
        <v>0</v>
      </c>
      <c r="BD90" s="8">
        <v>1</v>
      </c>
      <c r="BE90" s="8">
        <v>1</v>
      </c>
      <c r="BF90" s="12">
        <v>1</v>
      </c>
      <c r="BG90" s="13">
        <v>1</v>
      </c>
      <c r="BH90" s="13">
        <v>1</v>
      </c>
      <c r="BI90" s="13">
        <v>1</v>
      </c>
      <c r="BJ90" s="13">
        <v>1</v>
      </c>
      <c r="BK90" s="13">
        <v>1</v>
      </c>
      <c r="BL90" s="13">
        <v>1</v>
      </c>
      <c r="BM90" s="13">
        <v>1</v>
      </c>
      <c r="BN90" s="12">
        <v>1</v>
      </c>
      <c r="BO90" s="13">
        <v>1</v>
      </c>
      <c r="BP90" s="12">
        <v>1</v>
      </c>
      <c r="BQ90" s="13">
        <v>1</v>
      </c>
      <c r="BR90" s="13">
        <v>1</v>
      </c>
      <c r="BS90" s="5">
        <v>2</v>
      </c>
      <c r="BT90" s="5">
        <v>2</v>
      </c>
      <c r="BU90" s="5">
        <v>2</v>
      </c>
      <c r="BV90" s="5">
        <v>2</v>
      </c>
      <c r="BW90" s="5">
        <v>2</v>
      </c>
      <c r="BX90" s="5">
        <v>0</v>
      </c>
      <c r="BY90" s="5">
        <v>1</v>
      </c>
      <c r="BZ90" s="5">
        <v>1</v>
      </c>
      <c r="CA90" s="5">
        <v>0</v>
      </c>
      <c r="CB90" s="5">
        <v>1</v>
      </c>
      <c r="CC90" s="5">
        <v>0</v>
      </c>
      <c r="CD90" s="5">
        <v>1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1</v>
      </c>
      <c r="CK90" s="5">
        <v>1</v>
      </c>
      <c r="CL90" s="5">
        <v>1</v>
      </c>
      <c r="CM90" s="5">
        <v>1</v>
      </c>
      <c r="CN90" s="5">
        <v>1</v>
      </c>
      <c r="CO90" s="5">
        <v>1</v>
      </c>
      <c r="CP90" s="5">
        <v>0</v>
      </c>
      <c r="CQ90" s="45">
        <v>0</v>
      </c>
      <c r="CR90" s="5">
        <v>0</v>
      </c>
    </row>
    <row r="91" spans="1:96" ht="21" customHeight="1" x14ac:dyDescent="0.25">
      <c r="A91" s="8" t="s">
        <v>99</v>
      </c>
      <c r="B91" s="9" t="s">
        <v>91</v>
      </c>
      <c r="C91" s="9" t="s">
        <v>319</v>
      </c>
      <c r="D91" s="8" t="s">
        <v>320</v>
      </c>
      <c r="E91" s="8" t="s">
        <v>321</v>
      </c>
      <c r="F91" s="8">
        <v>410</v>
      </c>
      <c r="G91" s="8">
        <v>34</v>
      </c>
      <c r="H91" s="8">
        <v>4</v>
      </c>
      <c r="I91" s="8">
        <v>2</v>
      </c>
      <c r="J91" s="8">
        <v>7</v>
      </c>
      <c r="K91" s="8">
        <v>2.5</v>
      </c>
      <c r="L91" s="8">
        <v>0</v>
      </c>
      <c r="M91" s="8">
        <v>0</v>
      </c>
      <c r="N91" s="8">
        <v>34</v>
      </c>
      <c r="O91" s="8">
        <v>2</v>
      </c>
      <c r="P91" s="8">
        <v>2</v>
      </c>
      <c r="Q91" s="8">
        <v>6</v>
      </c>
      <c r="R91" s="8">
        <v>2</v>
      </c>
      <c r="S91" s="8">
        <v>0</v>
      </c>
      <c r="T91" s="8">
        <v>0</v>
      </c>
      <c r="U91" s="8">
        <v>20</v>
      </c>
      <c r="V91" s="8">
        <v>2</v>
      </c>
      <c r="W91" s="8">
        <v>2</v>
      </c>
      <c r="X91" s="8">
        <v>4</v>
      </c>
      <c r="Y91" s="8">
        <v>0</v>
      </c>
      <c r="Z91" s="8">
        <v>0</v>
      </c>
      <c r="AA91" s="8">
        <v>0</v>
      </c>
      <c r="AB91" s="8">
        <v>12</v>
      </c>
      <c r="AC91" s="8">
        <v>0</v>
      </c>
      <c r="AD91" s="8">
        <v>0</v>
      </c>
      <c r="AE91" s="8">
        <v>1</v>
      </c>
      <c r="AF91" s="8">
        <v>2</v>
      </c>
      <c r="AG91" s="8">
        <v>0</v>
      </c>
      <c r="AH91" s="8">
        <v>0</v>
      </c>
      <c r="AI91" s="8">
        <v>1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1</v>
      </c>
      <c r="AQ91" s="8">
        <v>0</v>
      </c>
      <c r="AR91" s="8">
        <v>0</v>
      </c>
      <c r="AS91" s="8">
        <v>1</v>
      </c>
      <c r="AT91" s="8">
        <v>0</v>
      </c>
      <c r="AU91" s="8">
        <v>0</v>
      </c>
      <c r="AV91" s="8">
        <v>0</v>
      </c>
      <c r="AW91" s="8">
        <v>34</v>
      </c>
      <c r="AX91" s="8">
        <v>2</v>
      </c>
      <c r="AY91" s="8">
        <v>2</v>
      </c>
      <c r="AZ91" s="8">
        <v>6</v>
      </c>
      <c r="BA91" s="8">
        <v>2</v>
      </c>
      <c r="BB91" s="8">
        <v>0</v>
      </c>
      <c r="BC91" s="8">
        <v>0</v>
      </c>
      <c r="BD91" s="8">
        <v>1</v>
      </c>
      <c r="BE91" s="8">
        <v>1</v>
      </c>
      <c r="BF91" s="13">
        <v>1</v>
      </c>
      <c r="BG91" s="13">
        <v>1</v>
      </c>
      <c r="BH91" s="13">
        <v>1</v>
      </c>
      <c r="BI91" s="13">
        <v>1</v>
      </c>
      <c r="BJ91" s="13">
        <v>1</v>
      </c>
      <c r="BK91" s="13">
        <v>1</v>
      </c>
      <c r="BL91" s="13">
        <v>1</v>
      </c>
      <c r="BM91" s="13">
        <v>1</v>
      </c>
      <c r="BN91" s="12">
        <v>1</v>
      </c>
      <c r="BO91" s="13">
        <v>1</v>
      </c>
      <c r="BP91" s="12">
        <v>1</v>
      </c>
      <c r="BQ91" s="13">
        <v>1</v>
      </c>
      <c r="BR91" s="13">
        <v>1</v>
      </c>
      <c r="BS91" s="5">
        <v>2</v>
      </c>
      <c r="BT91" s="5">
        <v>2</v>
      </c>
      <c r="BU91" s="5">
        <v>2</v>
      </c>
      <c r="BV91" s="5">
        <v>2</v>
      </c>
      <c r="BW91" s="5">
        <v>2</v>
      </c>
      <c r="BX91" s="5">
        <v>1</v>
      </c>
      <c r="BY91" s="5">
        <v>1</v>
      </c>
      <c r="BZ91" s="5">
        <v>1</v>
      </c>
      <c r="CA91" s="5">
        <v>0</v>
      </c>
      <c r="CB91" s="5">
        <v>1</v>
      </c>
      <c r="CC91" s="5">
        <v>1</v>
      </c>
      <c r="CD91" s="5">
        <v>1</v>
      </c>
      <c r="CE91" s="5">
        <v>1</v>
      </c>
      <c r="CF91" s="5">
        <v>0</v>
      </c>
      <c r="CG91" s="5">
        <v>0</v>
      </c>
      <c r="CH91" s="5">
        <v>0</v>
      </c>
      <c r="CI91" s="5">
        <v>0</v>
      </c>
      <c r="CJ91" s="5">
        <v>1</v>
      </c>
      <c r="CK91" s="5">
        <v>1</v>
      </c>
      <c r="CL91" s="5">
        <v>1</v>
      </c>
      <c r="CM91" s="5">
        <v>1</v>
      </c>
      <c r="CN91" s="5">
        <v>1</v>
      </c>
      <c r="CO91" s="5">
        <v>1</v>
      </c>
      <c r="CP91" s="5">
        <v>1</v>
      </c>
      <c r="CQ91" s="45">
        <v>1</v>
      </c>
      <c r="CR91" s="5">
        <v>1</v>
      </c>
    </row>
    <row r="92" spans="1:96" ht="21" customHeight="1" x14ac:dyDescent="0.25">
      <c r="A92" s="8" t="s">
        <v>99</v>
      </c>
      <c r="B92" s="9" t="s">
        <v>91</v>
      </c>
      <c r="C92" s="9" t="s">
        <v>162</v>
      </c>
      <c r="D92" s="8" t="s">
        <v>163</v>
      </c>
      <c r="E92" s="8" t="s">
        <v>164</v>
      </c>
      <c r="F92" s="8">
        <v>418</v>
      </c>
      <c r="G92" s="8">
        <v>28</v>
      </c>
      <c r="H92" s="8">
        <v>2</v>
      </c>
      <c r="I92" s="8">
        <v>2</v>
      </c>
      <c r="J92" s="8">
        <v>2</v>
      </c>
      <c r="K92" s="8">
        <v>1</v>
      </c>
      <c r="L92" s="8">
        <v>0</v>
      </c>
      <c r="M92" s="8">
        <v>0</v>
      </c>
      <c r="N92" s="8">
        <v>28</v>
      </c>
      <c r="O92" s="8">
        <v>2</v>
      </c>
      <c r="P92" s="8">
        <v>2</v>
      </c>
      <c r="Q92" s="8">
        <v>2</v>
      </c>
      <c r="R92" s="8">
        <v>1</v>
      </c>
      <c r="S92" s="8">
        <v>0</v>
      </c>
      <c r="T92" s="8">
        <v>0</v>
      </c>
      <c r="U92" s="8">
        <v>17</v>
      </c>
      <c r="V92" s="8">
        <v>1</v>
      </c>
      <c r="W92" s="8">
        <v>2</v>
      </c>
      <c r="X92" s="8">
        <v>1</v>
      </c>
      <c r="Y92" s="8">
        <v>0</v>
      </c>
      <c r="Z92" s="8">
        <v>0</v>
      </c>
      <c r="AA92" s="8">
        <v>0</v>
      </c>
      <c r="AB92" s="8">
        <v>10</v>
      </c>
      <c r="AC92" s="8">
        <v>1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1</v>
      </c>
      <c r="AJ92" s="8">
        <v>0</v>
      </c>
      <c r="AK92" s="8">
        <v>0</v>
      </c>
      <c r="AL92" s="8">
        <v>1</v>
      </c>
      <c r="AM92" s="8">
        <v>1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22</v>
      </c>
      <c r="AX92" s="8">
        <v>0</v>
      </c>
      <c r="AY92" s="8">
        <v>1</v>
      </c>
      <c r="AZ92" s="8">
        <v>1</v>
      </c>
      <c r="BA92" s="8">
        <v>1</v>
      </c>
      <c r="BB92" s="8">
        <v>0</v>
      </c>
      <c r="BC92" s="8">
        <v>0</v>
      </c>
      <c r="BD92" s="8">
        <v>1</v>
      </c>
      <c r="BE92" s="8">
        <v>1</v>
      </c>
      <c r="BF92" s="13">
        <v>1</v>
      </c>
      <c r="BG92" s="13">
        <v>1</v>
      </c>
      <c r="BH92" s="13">
        <v>1</v>
      </c>
      <c r="BI92" s="13">
        <v>1</v>
      </c>
      <c r="BJ92" s="13">
        <v>1</v>
      </c>
      <c r="BK92" s="13">
        <v>1</v>
      </c>
      <c r="BL92" s="13">
        <v>1</v>
      </c>
      <c r="BM92" s="13">
        <v>1</v>
      </c>
      <c r="BN92" s="12">
        <v>1</v>
      </c>
      <c r="BO92" s="13">
        <v>1</v>
      </c>
      <c r="BP92" s="12">
        <v>1</v>
      </c>
      <c r="BQ92" s="13">
        <v>1</v>
      </c>
      <c r="BR92" s="13">
        <v>1</v>
      </c>
      <c r="BS92" s="5">
        <v>2</v>
      </c>
      <c r="BT92" s="5">
        <v>2</v>
      </c>
      <c r="BU92" s="5">
        <v>2</v>
      </c>
      <c r="BV92" s="5">
        <v>2</v>
      </c>
      <c r="BW92" s="5">
        <v>2</v>
      </c>
      <c r="BX92" s="5">
        <v>1</v>
      </c>
      <c r="BY92" s="5">
        <v>1</v>
      </c>
      <c r="BZ92" s="5">
        <v>1</v>
      </c>
      <c r="CA92" s="5">
        <v>0</v>
      </c>
      <c r="CB92" s="5">
        <v>1</v>
      </c>
      <c r="CC92" s="5">
        <v>0</v>
      </c>
      <c r="CD92" s="5">
        <v>1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1</v>
      </c>
      <c r="CK92" s="5">
        <v>1</v>
      </c>
      <c r="CL92" s="5">
        <v>1</v>
      </c>
      <c r="CM92" s="5">
        <v>1</v>
      </c>
      <c r="CN92" s="5">
        <v>0</v>
      </c>
      <c r="CO92" s="5">
        <v>1</v>
      </c>
      <c r="CP92" s="5">
        <v>1</v>
      </c>
      <c r="CQ92" s="45">
        <v>0</v>
      </c>
      <c r="CR92" s="5">
        <v>1</v>
      </c>
    </row>
    <row r="93" spans="1:96" ht="21" customHeight="1" x14ac:dyDescent="0.25">
      <c r="A93" s="8" t="s">
        <v>99</v>
      </c>
      <c r="B93" s="9" t="s">
        <v>91</v>
      </c>
      <c r="C93" s="9" t="s">
        <v>114</v>
      </c>
      <c r="D93" s="8" t="s">
        <v>115</v>
      </c>
      <c r="E93" s="8" t="s">
        <v>116</v>
      </c>
      <c r="F93" s="8">
        <v>419</v>
      </c>
      <c r="G93" s="8">
        <v>33.6</v>
      </c>
      <c r="H93" s="8">
        <v>4</v>
      </c>
      <c r="I93" s="8">
        <v>3</v>
      </c>
      <c r="J93" s="8">
        <v>4</v>
      </c>
      <c r="K93" s="8">
        <v>1</v>
      </c>
      <c r="L93" s="8">
        <v>0.5</v>
      </c>
      <c r="M93" s="8">
        <v>0</v>
      </c>
      <c r="N93" s="8">
        <v>28</v>
      </c>
      <c r="O93" s="8">
        <v>3</v>
      </c>
      <c r="P93" s="8">
        <v>2</v>
      </c>
      <c r="Q93" s="8">
        <v>3</v>
      </c>
      <c r="R93" s="8">
        <v>0</v>
      </c>
      <c r="S93" s="8">
        <v>1</v>
      </c>
      <c r="T93" s="8">
        <v>0</v>
      </c>
      <c r="U93" s="8">
        <v>12</v>
      </c>
      <c r="V93" s="8">
        <v>1</v>
      </c>
      <c r="W93" s="8">
        <v>1</v>
      </c>
      <c r="X93" s="8">
        <v>2</v>
      </c>
      <c r="Y93" s="8">
        <v>0</v>
      </c>
      <c r="Z93" s="8">
        <v>0</v>
      </c>
      <c r="AA93" s="8">
        <v>0</v>
      </c>
      <c r="AB93" s="8">
        <v>11</v>
      </c>
      <c r="AC93" s="8">
        <v>1</v>
      </c>
      <c r="AD93" s="8">
        <v>1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4</v>
      </c>
      <c r="AQ93" s="8">
        <v>0</v>
      </c>
      <c r="AR93" s="8">
        <v>0</v>
      </c>
      <c r="AS93" s="8">
        <v>1</v>
      </c>
      <c r="AT93" s="8">
        <v>0</v>
      </c>
      <c r="AU93" s="8">
        <v>1</v>
      </c>
      <c r="AV93" s="8">
        <v>0</v>
      </c>
      <c r="AW93" s="8">
        <v>28</v>
      </c>
      <c r="AX93" s="8">
        <v>3</v>
      </c>
      <c r="AY93" s="8">
        <v>2</v>
      </c>
      <c r="AZ93" s="8">
        <v>3</v>
      </c>
      <c r="BA93" s="8">
        <v>0</v>
      </c>
      <c r="BB93" s="8">
        <v>1</v>
      </c>
      <c r="BC93" s="8">
        <v>0</v>
      </c>
      <c r="BD93" s="8">
        <v>1</v>
      </c>
      <c r="BE93" s="8">
        <v>1</v>
      </c>
      <c r="BF93" s="13">
        <v>1</v>
      </c>
      <c r="BG93" s="13">
        <v>1</v>
      </c>
      <c r="BH93" s="13">
        <v>1</v>
      </c>
      <c r="BI93" s="13">
        <v>1</v>
      </c>
      <c r="BJ93" s="13">
        <v>1</v>
      </c>
      <c r="BK93" s="13">
        <v>1</v>
      </c>
      <c r="BL93" s="13">
        <v>1</v>
      </c>
      <c r="BM93" s="13">
        <v>1</v>
      </c>
      <c r="BN93" s="12">
        <v>1</v>
      </c>
      <c r="BO93" s="13">
        <v>1</v>
      </c>
      <c r="BP93" s="12">
        <v>1</v>
      </c>
      <c r="BQ93" s="13">
        <v>1</v>
      </c>
      <c r="BR93" s="13">
        <v>1</v>
      </c>
      <c r="BS93" s="5">
        <v>2</v>
      </c>
      <c r="BT93" s="5">
        <v>2</v>
      </c>
      <c r="BU93" s="5">
        <v>2</v>
      </c>
      <c r="BV93" s="5">
        <v>2</v>
      </c>
      <c r="BW93" s="5">
        <v>2</v>
      </c>
      <c r="BX93" s="5">
        <v>1</v>
      </c>
      <c r="BY93" s="5">
        <v>1</v>
      </c>
      <c r="BZ93" s="5">
        <v>1</v>
      </c>
      <c r="CA93" s="5">
        <v>0</v>
      </c>
      <c r="CB93" s="5">
        <v>0</v>
      </c>
      <c r="CC93" s="5">
        <v>0</v>
      </c>
      <c r="CD93" s="5">
        <v>1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1</v>
      </c>
      <c r="CK93" s="5">
        <v>1</v>
      </c>
      <c r="CL93" s="5">
        <v>1</v>
      </c>
      <c r="CM93" s="5">
        <v>1</v>
      </c>
      <c r="CN93" s="5">
        <v>1</v>
      </c>
      <c r="CO93" s="5">
        <v>1</v>
      </c>
      <c r="CP93" s="5">
        <v>1</v>
      </c>
      <c r="CQ93" s="45">
        <v>0</v>
      </c>
      <c r="CR93" s="5">
        <v>1</v>
      </c>
    </row>
    <row r="94" spans="1:96" ht="21" customHeight="1" x14ac:dyDescent="0.25">
      <c r="A94" s="8" t="s">
        <v>99</v>
      </c>
      <c r="B94" s="9" t="s">
        <v>91</v>
      </c>
      <c r="C94" s="9" t="s">
        <v>351</v>
      </c>
      <c r="D94" s="8" t="s">
        <v>352</v>
      </c>
      <c r="E94" s="8" t="s">
        <v>353</v>
      </c>
      <c r="F94" s="8">
        <v>426</v>
      </c>
      <c r="G94" s="8">
        <v>34</v>
      </c>
      <c r="H94" s="8">
        <v>4</v>
      </c>
      <c r="I94" s="8">
        <v>1.9</v>
      </c>
      <c r="J94" s="8">
        <v>4.5</v>
      </c>
      <c r="K94" s="8">
        <v>1.5</v>
      </c>
      <c r="L94" s="8">
        <v>0.5</v>
      </c>
      <c r="M94" s="8">
        <v>0</v>
      </c>
      <c r="N94" s="8">
        <v>28</v>
      </c>
      <c r="O94" s="8">
        <v>2</v>
      </c>
      <c r="P94" s="8">
        <v>1</v>
      </c>
      <c r="Q94" s="8">
        <v>3</v>
      </c>
      <c r="R94" s="8">
        <v>0</v>
      </c>
      <c r="S94" s="8">
        <v>1</v>
      </c>
      <c r="T94" s="8">
        <v>0</v>
      </c>
      <c r="U94" s="8">
        <v>9</v>
      </c>
      <c r="V94" s="8">
        <v>0</v>
      </c>
      <c r="W94" s="8">
        <v>1</v>
      </c>
      <c r="X94" s="8">
        <v>2</v>
      </c>
      <c r="Y94" s="8">
        <v>0</v>
      </c>
      <c r="Z94" s="8">
        <v>1</v>
      </c>
      <c r="AA94" s="8">
        <v>0</v>
      </c>
      <c r="AB94" s="8">
        <v>9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5</v>
      </c>
      <c r="AJ94" s="8">
        <v>2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5</v>
      </c>
      <c r="AQ94" s="8">
        <v>0</v>
      </c>
      <c r="AR94" s="8">
        <v>0</v>
      </c>
      <c r="AS94" s="8">
        <v>1</v>
      </c>
      <c r="AT94" s="8">
        <v>0</v>
      </c>
      <c r="AU94" s="8">
        <v>0</v>
      </c>
      <c r="AV94" s="8">
        <v>0</v>
      </c>
      <c r="AW94" s="8">
        <v>15</v>
      </c>
      <c r="AX94" s="8">
        <v>2</v>
      </c>
      <c r="AY94" s="8">
        <v>1</v>
      </c>
      <c r="AZ94" s="8">
        <v>2</v>
      </c>
      <c r="BA94" s="8">
        <v>0</v>
      </c>
      <c r="BB94" s="8">
        <v>0</v>
      </c>
      <c r="BC94" s="8">
        <v>0</v>
      </c>
      <c r="BD94" s="8">
        <v>1</v>
      </c>
      <c r="BE94" s="8">
        <v>1</v>
      </c>
      <c r="BF94" s="12">
        <v>1</v>
      </c>
      <c r="BG94" s="13">
        <v>1</v>
      </c>
      <c r="BH94" s="13">
        <v>1</v>
      </c>
      <c r="BI94" s="13">
        <v>1</v>
      </c>
      <c r="BJ94" s="13">
        <v>1</v>
      </c>
      <c r="BK94" s="13">
        <v>1</v>
      </c>
      <c r="BL94" s="13">
        <v>1</v>
      </c>
      <c r="BM94" s="13">
        <v>1</v>
      </c>
      <c r="BN94" s="12">
        <v>1</v>
      </c>
      <c r="BO94" s="13">
        <v>1</v>
      </c>
      <c r="BP94" s="12">
        <v>1</v>
      </c>
      <c r="BQ94" s="13">
        <v>1</v>
      </c>
      <c r="BR94" s="13">
        <v>1</v>
      </c>
      <c r="BS94" s="5">
        <v>2</v>
      </c>
      <c r="BT94" s="5">
        <v>2</v>
      </c>
      <c r="BU94" s="5">
        <v>2</v>
      </c>
      <c r="BV94" s="5">
        <v>2</v>
      </c>
      <c r="BW94" s="5">
        <v>2</v>
      </c>
      <c r="BX94" s="5">
        <v>1</v>
      </c>
      <c r="BY94" s="5">
        <v>1</v>
      </c>
      <c r="BZ94" s="5">
        <v>1</v>
      </c>
      <c r="CA94" s="5">
        <v>0</v>
      </c>
      <c r="CB94" s="5">
        <v>1</v>
      </c>
      <c r="CC94" s="5">
        <v>0</v>
      </c>
      <c r="CD94" s="5">
        <v>1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1</v>
      </c>
      <c r="CK94" s="5">
        <v>1</v>
      </c>
      <c r="CL94" s="5">
        <v>1</v>
      </c>
      <c r="CM94" s="5">
        <v>1</v>
      </c>
      <c r="CN94" s="5">
        <v>1</v>
      </c>
      <c r="CO94" s="5">
        <v>1</v>
      </c>
      <c r="CP94" s="5">
        <v>1</v>
      </c>
      <c r="CQ94" s="45">
        <v>0</v>
      </c>
      <c r="CR94" s="5">
        <v>1</v>
      </c>
    </row>
    <row r="95" spans="1:96" ht="21" customHeight="1" x14ac:dyDescent="0.25">
      <c r="A95" s="8" t="s">
        <v>99</v>
      </c>
      <c r="B95" s="9" t="s">
        <v>91</v>
      </c>
      <c r="C95" s="9" t="s">
        <v>339</v>
      </c>
      <c r="D95" s="8" t="s">
        <v>340</v>
      </c>
      <c r="E95" s="8" t="s">
        <v>341</v>
      </c>
      <c r="F95" s="8">
        <v>467</v>
      </c>
      <c r="G95" s="8">
        <v>47</v>
      </c>
      <c r="H95" s="8">
        <v>5.25</v>
      </c>
      <c r="I95" s="8">
        <v>2.75</v>
      </c>
      <c r="J95" s="8">
        <v>5</v>
      </c>
      <c r="K95" s="8">
        <v>2.25</v>
      </c>
      <c r="L95" s="8">
        <v>6</v>
      </c>
      <c r="M95" s="8">
        <v>0</v>
      </c>
      <c r="N95" s="8">
        <v>40</v>
      </c>
      <c r="O95" s="8">
        <v>4</v>
      </c>
      <c r="P95" s="8">
        <v>1</v>
      </c>
      <c r="Q95" s="8">
        <v>5</v>
      </c>
      <c r="R95" s="8">
        <v>2</v>
      </c>
      <c r="S95" s="8">
        <v>6</v>
      </c>
      <c r="T95" s="8">
        <v>0</v>
      </c>
      <c r="U95" s="8">
        <v>18</v>
      </c>
      <c r="V95" s="8">
        <v>3</v>
      </c>
      <c r="W95" s="8">
        <v>0</v>
      </c>
      <c r="X95" s="8">
        <v>1</v>
      </c>
      <c r="Y95" s="8">
        <v>1</v>
      </c>
      <c r="Z95" s="8">
        <v>4</v>
      </c>
      <c r="AA95" s="8">
        <v>0</v>
      </c>
      <c r="AB95" s="8">
        <v>11</v>
      </c>
      <c r="AC95" s="8">
        <v>0</v>
      </c>
      <c r="AD95" s="8">
        <v>1</v>
      </c>
      <c r="AE95" s="8">
        <v>1</v>
      </c>
      <c r="AF95" s="8">
        <v>0</v>
      </c>
      <c r="AG95" s="8">
        <v>1</v>
      </c>
      <c r="AH95" s="8">
        <v>0</v>
      </c>
      <c r="AI95" s="8">
        <v>11</v>
      </c>
      <c r="AJ95" s="8">
        <v>1</v>
      </c>
      <c r="AK95" s="8">
        <v>0</v>
      </c>
      <c r="AL95" s="8">
        <v>3</v>
      </c>
      <c r="AM95" s="8">
        <v>1</v>
      </c>
      <c r="AN95" s="8">
        <v>1</v>
      </c>
      <c r="AO95" s="8">
        <v>0</v>
      </c>
      <c r="AP95" s="8">
        <v>1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40</v>
      </c>
      <c r="AX95" s="8">
        <v>4</v>
      </c>
      <c r="AY95" s="8">
        <v>1</v>
      </c>
      <c r="AZ95" s="8">
        <v>5</v>
      </c>
      <c r="BA95" s="8">
        <v>2</v>
      </c>
      <c r="BB95" s="8">
        <v>6</v>
      </c>
      <c r="BC95" s="8">
        <v>0</v>
      </c>
      <c r="BD95" s="8">
        <v>1</v>
      </c>
      <c r="BE95" s="8">
        <v>1</v>
      </c>
      <c r="BF95" s="13">
        <v>1</v>
      </c>
      <c r="BG95" s="13">
        <v>1</v>
      </c>
      <c r="BH95" s="13">
        <v>1</v>
      </c>
      <c r="BI95" s="13">
        <v>1</v>
      </c>
      <c r="BJ95" s="13">
        <v>1</v>
      </c>
      <c r="BK95" s="13">
        <v>1</v>
      </c>
      <c r="BL95" s="13">
        <v>1</v>
      </c>
      <c r="BM95" s="13">
        <v>1</v>
      </c>
      <c r="BN95" s="12">
        <v>1</v>
      </c>
      <c r="BO95" s="13">
        <v>1</v>
      </c>
      <c r="BP95" s="12">
        <v>1</v>
      </c>
      <c r="BQ95" s="13">
        <v>1</v>
      </c>
      <c r="BR95" s="13">
        <v>1</v>
      </c>
      <c r="BS95" s="5">
        <v>2</v>
      </c>
      <c r="BT95" s="5">
        <v>2</v>
      </c>
      <c r="BU95" s="5">
        <v>2</v>
      </c>
      <c r="BV95" s="5">
        <v>2</v>
      </c>
      <c r="BW95" s="5">
        <v>2</v>
      </c>
      <c r="BX95" s="5">
        <v>1</v>
      </c>
      <c r="BY95" s="5">
        <v>0</v>
      </c>
      <c r="BZ95" s="5">
        <v>1</v>
      </c>
      <c r="CA95" s="5">
        <v>0</v>
      </c>
      <c r="CB95" s="5">
        <v>1</v>
      </c>
      <c r="CC95" s="5">
        <v>1</v>
      </c>
      <c r="CD95" s="5">
        <v>1</v>
      </c>
      <c r="CE95" s="5">
        <v>0</v>
      </c>
      <c r="CF95" s="5">
        <v>0</v>
      </c>
      <c r="CG95" s="5">
        <v>0</v>
      </c>
      <c r="CH95" s="5">
        <v>0</v>
      </c>
      <c r="CI95" s="5">
        <v>1</v>
      </c>
      <c r="CJ95" s="5">
        <v>1</v>
      </c>
      <c r="CK95" s="5">
        <v>1</v>
      </c>
      <c r="CL95" s="5">
        <v>1</v>
      </c>
      <c r="CM95" s="5">
        <v>1</v>
      </c>
      <c r="CN95" s="5">
        <v>1</v>
      </c>
      <c r="CO95" s="5">
        <v>1</v>
      </c>
      <c r="CP95" s="5">
        <v>1</v>
      </c>
      <c r="CQ95" s="45">
        <v>0</v>
      </c>
      <c r="CR95" s="5">
        <v>0</v>
      </c>
    </row>
    <row r="96" spans="1:96" ht="21" customHeight="1" x14ac:dyDescent="0.3">
      <c r="A96" s="63">
        <f>COUNTA(A9:A95)</f>
        <v>87</v>
      </c>
      <c r="B96" s="125"/>
      <c r="C96" s="125" t="s">
        <v>464</v>
      </c>
      <c r="D96" s="66"/>
      <c r="E96" s="66"/>
      <c r="F96" s="66">
        <f>SUM(F9:F95)</f>
        <v>24321</v>
      </c>
      <c r="G96" s="66">
        <f t="shared" ref="G96:BC96" si="0">SUM(G9:G95)</f>
        <v>1968.4999999999998</v>
      </c>
      <c r="H96" s="66">
        <f t="shared" si="0"/>
        <v>208.75</v>
      </c>
      <c r="I96" s="66">
        <f t="shared" si="0"/>
        <v>113.11000000000001</v>
      </c>
      <c r="J96" s="66">
        <f t="shared" si="0"/>
        <v>305.5</v>
      </c>
      <c r="K96" s="66">
        <f t="shared" si="0"/>
        <v>98.5</v>
      </c>
      <c r="L96" s="66">
        <f t="shared" si="0"/>
        <v>35</v>
      </c>
      <c r="M96" s="66">
        <f t="shared" si="0"/>
        <v>4</v>
      </c>
      <c r="N96" s="66">
        <f t="shared" si="0"/>
        <v>1808</v>
      </c>
      <c r="O96" s="66">
        <f t="shared" si="0"/>
        <v>153</v>
      </c>
      <c r="P96" s="66">
        <f t="shared" si="0"/>
        <v>96</v>
      </c>
      <c r="Q96" s="66">
        <f t="shared" si="0"/>
        <v>256</v>
      </c>
      <c r="R96" s="66">
        <f t="shared" si="0"/>
        <v>77</v>
      </c>
      <c r="S96" s="66">
        <f t="shared" si="0"/>
        <v>24.5</v>
      </c>
      <c r="T96" s="66">
        <f t="shared" si="0"/>
        <v>1</v>
      </c>
      <c r="U96" s="66">
        <f t="shared" si="0"/>
        <v>887</v>
      </c>
      <c r="V96" s="66">
        <f t="shared" si="0"/>
        <v>78</v>
      </c>
      <c r="W96" s="66">
        <f t="shared" si="0"/>
        <v>45</v>
      </c>
      <c r="X96" s="66">
        <f t="shared" si="0"/>
        <v>125</v>
      </c>
      <c r="Y96" s="66">
        <f t="shared" si="0"/>
        <v>26</v>
      </c>
      <c r="Z96" s="66">
        <f t="shared" si="0"/>
        <v>12</v>
      </c>
      <c r="AA96" s="66">
        <f t="shared" si="0"/>
        <v>0</v>
      </c>
      <c r="AB96" s="66">
        <f t="shared" si="0"/>
        <v>454</v>
      </c>
      <c r="AC96" s="66">
        <f t="shared" si="0"/>
        <v>36</v>
      </c>
      <c r="AD96" s="66">
        <f t="shared" si="0"/>
        <v>25</v>
      </c>
      <c r="AE96" s="66">
        <f t="shared" si="0"/>
        <v>55</v>
      </c>
      <c r="AF96" s="66">
        <f t="shared" si="0"/>
        <v>10</v>
      </c>
      <c r="AG96" s="66">
        <f t="shared" si="0"/>
        <v>3</v>
      </c>
      <c r="AH96" s="66">
        <f t="shared" si="0"/>
        <v>0</v>
      </c>
      <c r="AI96" s="66">
        <f t="shared" si="0"/>
        <v>225</v>
      </c>
      <c r="AJ96" s="66">
        <f t="shared" si="0"/>
        <v>27</v>
      </c>
      <c r="AK96" s="66">
        <f t="shared" si="0"/>
        <v>14</v>
      </c>
      <c r="AL96" s="66">
        <f t="shared" si="0"/>
        <v>46</v>
      </c>
      <c r="AM96" s="66">
        <f t="shared" si="0"/>
        <v>22</v>
      </c>
      <c r="AN96" s="66">
        <f t="shared" si="0"/>
        <v>3</v>
      </c>
      <c r="AO96" s="66">
        <f t="shared" si="0"/>
        <v>0</v>
      </c>
      <c r="AP96" s="66">
        <f t="shared" si="0"/>
        <v>275</v>
      </c>
      <c r="AQ96" s="66">
        <f t="shared" si="0"/>
        <v>14</v>
      </c>
      <c r="AR96" s="66">
        <f t="shared" si="0"/>
        <v>16</v>
      </c>
      <c r="AS96" s="66">
        <f t="shared" si="0"/>
        <v>37</v>
      </c>
      <c r="AT96" s="66">
        <f t="shared" si="0"/>
        <v>18</v>
      </c>
      <c r="AU96" s="66">
        <f t="shared" si="0"/>
        <v>7</v>
      </c>
      <c r="AV96" s="66">
        <f t="shared" si="0"/>
        <v>1</v>
      </c>
      <c r="AW96" s="66">
        <f t="shared" si="0"/>
        <v>1538</v>
      </c>
      <c r="AX96" s="66">
        <f t="shared" si="0"/>
        <v>132</v>
      </c>
      <c r="AY96" s="66">
        <f t="shared" si="0"/>
        <v>81</v>
      </c>
      <c r="AZ96" s="66">
        <f t="shared" si="0"/>
        <v>236</v>
      </c>
      <c r="BA96" s="66">
        <f t="shared" si="0"/>
        <v>68</v>
      </c>
      <c r="BB96" s="66">
        <f t="shared" si="0"/>
        <v>20</v>
      </c>
      <c r="BC96" s="66">
        <f t="shared" si="0"/>
        <v>0</v>
      </c>
      <c r="BD96" s="167">
        <f>SUM(BD9:BD95)</f>
        <v>86</v>
      </c>
      <c r="BE96" s="167">
        <f t="shared" ref="BE96:BR96" si="1">SUM(BE9:BE95)</f>
        <v>83</v>
      </c>
      <c r="BF96" s="167">
        <f t="shared" si="1"/>
        <v>83</v>
      </c>
      <c r="BG96" s="167">
        <f t="shared" si="1"/>
        <v>84</v>
      </c>
      <c r="BH96" s="167">
        <f t="shared" si="1"/>
        <v>84</v>
      </c>
      <c r="BI96" s="167">
        <f t="shared" si="1"/>
        <v>84</v>
      </c>
      <c r="BJ96" s="167">
        <f t="shared" si="1"/>
        <v>84</v>
      </c>
      <c r="BK96" s="167">
        <f t="shared" si="1"/>
        <v>84</v>
      </c>
      <c r="BL96" s="167">
        <f t="shared" si="1"/>
        <v>80</v>
      </c>
      <c r="BM96" s="167">
        <f t="shared" si="1"/>
        <v>84</v>
      </c>
      <c r="BN96" s="167">
        <f t="shared" si="1"/>
        <v>85</v>
      </c>
      <c r="BO96" s="167">
        <f t="shared" si="1"/>
        <v>77</v>
      </c>
      <c r="BP96" s="167">
        <f t="shared" si="1"/>
        <v>76</v>
      </c>
      <c r="BQ96" s="167">
        <f t="shared" si="1"/>
        <v>81</v>
      </c>
      <c r="BR96" s="167">
        <f t="shared" si="1"/>
        <v>81</v>
      </c>
      <c r="BS96" s="167">
        <f>COUNTIF(BS9:BS95,1)</f>
        <v>40</v>
      </c>
      <c r="BT96" s="167">
        <f t="shared" ref="BT96:BW96" si="2">COUNTIF(BT9:BT95,1)</f>
        <v>40</v>
      </c>
      <c r="BU96" s="167">
        <f t="shared" si="2"/>
        <v>38</v>
      </c>
      <c r="BV96" s="167">
        <f t="shared" si="2"/>
        <v>36</v>
      </c>
      <c r="BW96" s="167">
        <f t="shared" si="2"/>
        <v>33</v>
      </c>
      <c r="BX96" s="167">
        <f t="shared" ref="BX96" si="3">SUM(BX9:BX95)</f>
        <v>71</v>
      </c>
      <c r="BY96" s="167">
        <f t="shared" ref="BY96" si="4">SUM(BY9:BY95)</f>
        <v>77</v>
      </c>
      <c r="BZ96" s="167">
        <f t="shared" ref="BZ96" si="5">SUM(BZ9:BZ95)</f>
        <v>73</v>
      </c>
      <c r="CA96" s="167">
        <f t="shared" ref="CA96" si="6">SUM(CA9:CA95)</f>
        <v>15</v>
      </c>
      <c r="CB96" s="167">
        <f t="shared" ref="CB96" si="7">SUM(CB9:CB95)</f>
        <v>82</v>
      </c>
      <c r="CC96" s="167">
        <f t="shared" ref="CC96" si="8">SUM(CC9:CC95)</f>
        <v>31</v>
      </c>
      <c r="CD96" s="167">
        <f t="shared" ref="CD96" si="9">SUM(CD9:CD95)</f>
        <v>79</v>
      </c>
      <c r="CE96" s="167">
        <f t="shared" ref="CE96" si="10">SUM(CE9:CE95)</f>
        <v>7</v>
      </c>
      <c r="CF96" s="167">
        <f t="shared" ref="CF96" si="11">SUM(CF9:CF95)</f>
        <v>0</v>
      </c>
      <c r="CG96" s="167">
        <f t="shared" ref="CG96" si="12">SUM(CG9:CG95)</f>
        <v>2</v>
      </c>
      <c r="CH96" s="167">
        <f t="shared" ref="CH96" si="13">SUM(CH9:CH95)</f>
        <v>0</v>
      </c>
      <c r="CI96" s="167">
        <f t="shared" ref="CI96" si="14">SUM(CI9:CI95)</f>
        <v>9</v>
      </c>
      <c r="CJ96" s="167">
        <f t="shared" ref="CJ96" si="15">SUM(CJ9:CJ95)</f>
        <v>83</v>
      </c>
      <c r="CK96" s="167">
        <f t="shared" ref="CK96" si="16">SUM(CK9:CK95)</f>
        <v>81</v>
      </c>
      <c r="CL96" s="167">
        <f t="shared" ref="CL96" si="17">SUM(CL9:CL95)</f>
        <v>82</v>
      </c>
      <c r="CM96" s="167">
        <f t="shared" ref="CM96" si="18">SUM(CM9:CM95)</f>
        <v>79</v>
      </c>
      <c r="CN96" s="167">
        <f t="shared" ref="CN96" si="19">SUM(CN9:CN95)</f>
        <v>74</v>
      </c>
      <c r="CO96" s="167">
        <f t="shared" ref="CO96" si="20">SUM(CO9:CO95)</f>
        <v>66</v>
      </c>
      <c r="CP96" s="167">
        <f t="shared" ref="CP96" si="21">SUM(CP9:CP95)</f>
        <v>58</v>
      </c>
      <c r="CQ96" s="167">
        <f t="shared" ref="CQ96" si="22">SUM(CQ9:CQ95)</f>
        <v>38</v>
      </c>
      <c r="CR96" s="167">
        <f t="shared" ref="CR96" si="23">SUM(CR9:CR95)</f>
        <v>66</v>
      </c>
    </row>
    <row r="97" spans="1:96" ht="21" customHeight="1" x14ac:dyDescent="0.3">
      <c r="A97" s="63"/>
      <c r="B97" s="125"/>
      <c r="C97" s="12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>
        <f>COUNTIF(BS9:BS95,2)</f>
        <v>41</v>
      </c>
      <c r="BT97" s="168">
        <f t="shared" ref="BT97:BW97" si="24">COUNTIF(BT9:BT95,2)</f>
        <v>41</v>
      </c>
      <c r="BU97" s="168">
        <f t="shared" si="24"/>
        <v>43</v>
      </c>
      <c r="BV97" s="168">
        <f t="shared" si="24"/>
        <v>45</v>
      </c>
      <c r="BW97" s="168">
        <f t="shared" si="24"/>
        <v>48</v>
      </c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9"/>
      <c r="CR97" s="168"/>
    </row>
    <row r="99" spans="1:96" x14ac:dyDescent="0.25">
      <c r="A99" s="170"/>
      <c r="B99" s="171" t="s">
        <v>469</v>
      </c>
    </row>
    <row r="100" spans="1:96" x14ac:dyDescent="0.25">
      <c r="A100" s="172"/>
      <c r="B100" s="171" t="s">
        <v>470</v>
      </c>
    </row>
    <row r="101" spans="1:96" x14ac:dyDescent="0.25">
      <c r="A101" s="173"/>
      <c r="B101" s="171" t="s">
        <v>471</v>
      </c>
    </row>
  </sheetData>
  <autoFilter ref="A7:CR97"/>
  <mergeCells count="9">
    <mergeCell ref="G4:T4"/>
    <mergeCell ref="G5:M5"/>
    <mergeCell ref="N5:T5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"/>
  <sheetViews>
    <sheetView topLeftCell="BL1" zoomScale="87" zoomScaleNormal="87" workbookViewId="0">
      <selection activeCell="BR11" sqref="BR11"/>
    </sheetView>
  </sheetViews>
  <sheetFormatPr defaultRowHeight="15" x14ac:dyDescent="0.25"/>
  <cols>
    <col min="2" max="2" width="21.7109375" customWidth="1"/>
    <col min="3" max="3" width="37.7109375" customWidth="1"/>
    <col min="4" max="4" width="26.5703125" customWidth="1"/>
    <col min="5" max="5" width="19.42578125" customWidth="1"/>
  </cols>
  <sheetData>
    <row r="1" spans="1:96" ht="46.5" customHeight="1" x14ac:dyDescent="0.25">
      <c r="A1" s="7"/>
      <c r="B1" s="1"/>
      <c r="C1" s="1"/>
      <c r="D1" s="2"/>
      <c r="BF1" s="29" t="s">
        <v>12</v>
      </c>
      <c r="BG1" s="29" t="s">
        <v>12</v>
      </c>
      <c r="BH1" s="29" t="s">
        <v>12</v>
      </c>
      <c r="BI1" s="29" t="s">
        <v>12</v>
      </c>
      <c r="BJ1" s="29" t="s">
        <v>12</v>
      </c>
      <c r="BK1" s="29" t="s">
        <v>12</v>
      </c>
      <c r="BL1" s="29" t="s">
        <v>12</v>
      </c>
      <c r="BM1" s="29" t="s">
        <v>12</v>
      </c>
      <c r="BN1" s="29" t="s">
        <v>12</v>
      </c>
      <c r="BO1" s="29" t="s">
        <v>12</v>
      </c>
      <c r="BP1" s="29" t="s">
        <v>12</v>
      </c>
      <c r="BQ1" s="30" t="s">
        <v>73</v>
      </c>
      <c r="BR1" s="30" t="s">
        <v>73</v>
      </c>
      <c r="BS1" s="30" t="s">
        <v>60</v>
      </c>
      <c r="BT1" s="30" t="s">
        <v>60</v>
      </c>
      <c r="BU1" s="30" t="s">
        <v>60</v>
      </c>
      <c r="BV1" s="30" t="s">
        <v>60</v>
      </c>
      <c r="BW1" s="30" t="s">
        <v>60</v>
      </c>
      <c r="BX1" s="30" t="s">
        <v>60</v>
      </c>
      <c r="BY1" s="30" t="s">
        <v>60</v>
      </c>
      <c r="BZ1" s="30" t="s">
        <v>60</v>
      </c>
      <c r="CA1" s="31" t="s">
        <v>22</v>
      </c>
      <c r="CB1" s="31" t="s">
        <v>22</v>
      </c>
      <c r="CC1" s="31" t="s">
        <v>22</v>
      </c>
      <c r="CD1" s="31" t="s">
        <v>22</v>
      </c>
      <c r="CE1" s="31" t="s">
        <v>22</v>
      </c>
      <c r="CF1" s="31" t="s">
        <v>22</v>
      </c>
      <c r="CG1" s="31" t="s">
        <v>22</v>
      </c>
      <c r="CH1" s="31" t="s">
        <v>22</v>
      </c>
      <c r="CI1" s="31" t="s">
        <v>22</v>
      </c>
      <c r="CJ1" s="32" t="s">
        <v>28</v>
      </c>
      <c r="CK1" s="32" t="s">
        <v>28</v>
      </c>
      <c r="CL1" s="32" t="s">
        <v>28</v>
      </c>
      <c r="CM1" s="32" t="s">
        <v>28</v>
      </c>
      <c r="CN1" s="32" t="s">
        <v>28</v>
      </c>
      <c r="CO1" s="32" t="s">
        <v>67</v>
      </c>
      <c r="CP1" s="32" t="s">
        <v>67</v>
      </c>
      <c r="CQ1" s="32" t="s">
        <v>67</v>
      </c>
      <c r="CR1" s="32" t="s">
        <v>67</v>
      </c>
    </row>
    <row r="2" spans="1:96" ht="46.5" customHeight="1" x14ac:dyDescent="0.25">
      <c r="A2" s="177" t="s">
        <v>101</v>
      </c>
      <c r="B2" s="195" t="s">
        <v>0</v>
      </c>
      <c r="C2" s="195" t="s">
        <v>34</v>
      </c>
      <c r="D2" s="195" t="s">
        <v>35</v>
      </c>
      <c r="E2" s="194" t="s">
        <v>36</v>
      </c>
      <c r="F2" s="194" t="s">
        <v>37</v>
      </c>
      <c r="G2" s="198" t="s">
        <v>38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9" t="s">
        <v>10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6"/>
      <c r="AW2" s="37" t="s">
        <v>39</v>
      </c>
      <c r="AX2" s="37"/>
      <c r="AY2" s="37"/>
      <c r="AZ2" s="37"/>
      <c r="BA2" s="37"/>
      <c r="BB2" s="37"/>
      <c r="BC2" s="37"/>
      <c r="BD2" s="38" t="s">
        <v>11</v>
      </c>
      <c r="BE2" s="38"/>
      <c r="BF2" s="22" t="s">
        <v>40</v>
      </c>
      <c r="BG2" s="23" t="s">
        <v>68</v>
      </c>
      <c r="BH2" s="23" t="s">
        <v>68</v>
      </c>
      <c r="BI2" s="23" t="s">
        <v>68</v>
      </c>
      <c r="BJ2" s="23" t="s">
        <v>68</v>
      </c>
      <c r="BK2" s="23" t="s">
        <v>68</v>
      </c>
      <c r="BL2" s="23" t="s">
        <v>68</v>
      </c>
      <c r="BM2" s="23" t="s">
        <v>68</v>
      </c>
      <c r="BN2" s="24" t="s">
        <v>453</v>
      </c>
      <c r="BO2" s="25" t="s">
        <v>462</v>
      </c>
      <c r="BP2" s="25" t="s">
        <v>43</v>
      </c>
      <c r="BQ2" s="17" t="s">
        <v>46</v>
      </c>
      <c r="BR2" s="17" t="s">
        <v>48</v>
      </c>
      <c r="BS2" s="30" t="s">
        <v>13</v>
      </c>
      <c r="BT2" s="30" t="s">
        <v>13</v>
      </c>
      <c r="BU2" s="30" t="s">
        <v>13</v>
      </c>
      <c r="BV2" s="30" t="s">
        <v>13</v>
      </c>
      <c r="BW2" s="30" t="s">
        <v>13</v>
      </c>
      <c r="BX2" s="30" t="s">
        <v>19</v>
      </c>
      <c r="BY2" s="30" t="s">
        <v>19</v>
      </c>
      <c r="BZ2" s="30" t="s">
        <v>19</v>
      </c>
      <c r="CA2" s="30" t="s">
        <v>23</v>
      </c>
      <c r="CB2" s="30" t="s">
        <v>23</v>
      </c>
      <c r="CC2" s="30" t="s">
        <v>24</v>
      </c>
      <c r="CD2" s="31" t="s">
        <v>26</v>
      </c>
      <c r="CE2" s="31" t="s">
        <v>26</v>
      </c>
      <c r="CF2" s="31" t="s">
        <v>26</v>
      </c>
      <c r="CG2" s="31" t="s">
        <v>26</v>
      </c>
      <c r="CH2" s="31" t="s">
        <v>26</v>
      </c>
      <c r="CI2" s="31" t="s">
        <v>26</v>
      </c>
      <c r="CJ2" s="30" t="s">
        <v>29</v>
      </c>
      <c r="CK2" s="30" t="s">
        <v>29</v>
      </c>
      <c r="CL2" s="30" t="s">
        <v>59</v>
      </c>
      <c r="CM2" s="31" t="s">
        <v>30</v>
      </c>
      <c r="CN2" s="31" t="s">
        <v>30</v>
      </c>
      <c r="CO2" s="30" t="s">
        <v>52</v>
      </c>
      <c r="CP2" s="30" t="s">
        <v>52</v>
      </c>
      <c r="CQ2" s="30" t="s">
        <v>52</v>
      </c>
      <c r="CR2" s="31" t="s">
        <v>53</v>
      </c>
    </row>
    <row r="3" spans="1:96" ht="46.5" customHeight="1" x14ac:dyDescent="0.25">
      <c r="A3" s="178"/>
      <c r="B3" s="196"/>
      <c r="C3" s="196"/>
      <c r="D3" s="196"/>
      <c r="E3" s="194"/>
      <c r="F3" s="194"/>
      <c r="G3" s="194" t="s">
        <v>1</v>
      </c>
      <c r="H3" s="194"/>
      <c r="I3" s="194"/>
      <c r="J3" s="194"/>
      <c r="K3" s="194"/>
      <c r="L3" s="194"/>
      <c r="M3" s="194"/>
      <c r="N3" s="194" t="s">
        <v>2</v>
      </c>
      <c r="O3" s="194"/>
      <c r="P3" s="194"/>
      <c r="Q3" s="194"/>
      <c r="R3" s="194"/>
      <c r="S3" s="194"/>
      <c r="T3" s="194"/>
      <c r="U3" s="20" t="s">
        <v>455</v>
      </c>
      <c r="V3" s="20" t="s">
        <v>455</v>
      </c>
      <c r="W3" s="20" t="s">
        <v>455</v>
      </c>
      <c r="X3" s="20" t="s">
        <v>455</v>
      </c>
      <c r="Y3" s="20" t="s">
        <v>455</v>
      </c>
      <c r="Z3" s="20" t="s">
        <v>455</v>
      </c>
      <c r="AA3" s="20" t="s">
        <v>455</v>
      </c>
      <c r="AB3" s="20" t="s">
        <v>456</v>
      </c>
      <c r="AC3" s="20" t="s">
        <v>456</v>
      </c>
      <c r="AD3" s="20" t="s">
        <v>456</v>
      </c>
      <c r="AE3" s="20" t="s">
        <v>456</v>
      </c>
      <c r="AF3" s="20" t="s">
        <v>456</v>
      </c>
      <c r="AG3" s="20" t="s">
        <v>456</v>
      </c>
      <c r="AH3" s="20" t="s">
        <v>456</v>
      </c>
      <c r="AI3" s="20" t="s">
        <v>457</v>
      </c>
      <c r="AJ3" s="20" t="s">
        <v>457</v>
      </c>
      <c r="AK3" s="20" t="s">
        <v>457</v>
      </c>
      <c r="AL3" s="20" t="s">
        <v>457</v>
      </c>
      <c r="AM3" s="20" t="s">
        <v>457</v>
      </c>
      <c r="AN3" s="20" t="s">
        <v>457</v>
      </c>
      <c r="AO3" s="20" t="s">
        <v>457</v>
      </c>
      <c r="AP3" s="20" t="s">
        <v>458</v>
      </c>
      <c r="AQ3" s="20" t="s">
        <v>458</v>
      </c>
      <c r="AR3" s="20" t="s">
        <v>458</v>
      </c>
      <c r="AS3" s="20" t="s">
        <v>458</v>
      </c>
      <c r="AT3" s="20" t="s">
        <v>458</v>
      </c>
      <c r="AU3" s="20" t="s">
        <v>458</v>
      </c>
      <c r="AV3" s="20" t="s">
        <v>458</v>
      </c>
      <c r="AW3" s="20" t="s">
        <v>459</v>
      </c>
      <c r="AX3" s="20" t="s">
        <v>459</v>
      </c>
      <c r="AY3" s="20" t="s">
        <v>459</v>
      </c>
      <c r="AZ3" s="20" t="s">
        <v>459</v>
      </c>
      <c r="BA3" s="20" t="s">
        <v>459</v>
      </c>
      <c r="BB3" s="20" t="s">
        <v>459</v>
      </c>
      <c r="BC3" s="20" t="s">
        <v>459</v>
      </c>
      <c r="BD3" s="39" t="s">
        <v>460</v>
      </c>
      <c r="BE3" s="39" t="s">
        <v>461</v>
      </c>
      <c r="BF3" s="26"/>
      <c r="BG3" s="21" t="s">
        <v>75</v>
      </c>
      <c r="BH3" s="21" t="s">
        <v>69</v>
      </c>
      <c r="BI3" s="21" t="s">
        <v>70</v>
      </c>
      <c r="BJ3" s="21" t="s">
        <v>76</v>
      </c>
      <c r="BK3" s="21" t="s">
        <v>77</v>
      </c>
      <c r="BL3" s="21" t="s">
        <v>71</v>
      </c>
      <c r="BM3" s="21" t="s">
        <v>72</v>
      </c>
      <c r="BN3" s="27"/>
      <c r="BO3" s="28"/>
      <c r="BP3" s="28"/>
      <c r="BQ3" s="17"/>
      <c r="BR3" s="17"/>
      <c r="BS3" s="16" t="s">
        <v>14</v>
      </c>
      <c r="BT3" s="16" t="s">
        <v>15</v>
      </c>
      <c r="BU3" s="16" t="s">
        <v>16</v>
      </c>
      <c r="BV3" s="16" t="s">
        <v>17</v>
      </c>
      <c r="BW3" s="16" t="s">
        <v>18</v>
      </c>
      <c r="BX3" s="17" t="s">
        <v>20</v>
      </c>
      <c r="BY3" s="18" t="s">
        <v>21</v>
      </c>
      <c r="BZ3" s="19"/>
      <c r="CA3" s="16" t="s">
        <v>50</v>
      </c>
      <c r="CB3" s="16" t="s">
        <v>51</v>
      </c>
      <c r="CC3" s="20" t="s">
        <v>25</v>
      </c>
      <c r="CD3" s="21" t="s">
        <v>27</v>
      </c>
      <c r="CE3" s="16" t="s">
        <v>58</v>
      </c>
      <c r="CF3" s="17" t="s">
        <v>57</v>
      </c>
      <c r="CG3" s="18" t="s">
        <v>56</v>
      </c>
      <c r="CH3" s="18" t="s">
        <v>55</v>
      </c>
      <c r="CI3" s="18" t="s">
        <v>54</v>
      </c>
      <c r="CJ3" s="16"/>
      <c r="CK3" s="16"/>
      <c r="CL3" s="40"/>
      <c r="CM3" s="41"/>
      <c r="CN3" s="40"/>
      <c r="CO3" s="24" t="s">
        <v>31</v>
      </c>
      <c r="CP3" s="24" t="s">
        <v>83</v>
      </c>
      <c r="CQ3" s="24" t="s">
        <v>66</v>
      </c>
      <c r="CR3" s="24" t="s">
        <v>84</v>
      </c>
    </row>
    <row r="4" spans="1:96" ht="46.5" customHeight="1" x14ac:dyDescent="0.25">
      <c r="A4" s="179"/>
      <c r="B4" s="197"/>
      <c r="C4" s="196"/>
      <c r="D4" s="196"/>
      <c r="E4" s="195"/>
      <c r="F4" s="195"/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3</v>
      </c>
      <c r="O4" s="3" t="s">
        <v>4</v>
      </c>
      <c r="P4" s="3" t="s">
        <v>5</v>
      </c>
      <c r="Q4" s="3" t="s">
        <v>6</v>
      </c>
      <c r="R4" s="3" t="s">
        <v>7</v>
      </c>
      <c r="S4" s="3" t="s">
        <v>8</v>
      </c>
      <c r="T4" s="3" t="s">
        <v>9</v>
      </c>
      <c r="U4" s="141" t="s">
        <v>3</v>
      </c>
      <c r="V4" s="141" t="s">
        <v>4</v>
      </c>
      <c r="W4" s="141" t="s">
        <v>33</v>
      </c>
      <c r="X4" s="141" t="s">
        <v>6</v>
      </c>
      <c r="Y4" s="141" t="s">
        <v>7</v>
      </c>
      <c r="Z4" s="141" t="s">
        <v>8</v>
      </c>
      <c r="AA4" s="141" t="s">
        <v>9</v>
      </c>
      <c r="AB4" s="141" t="s">
        <v>3</v>
      </c>
      <c r="AC4" s="141" t="s">
        <v>4</v>
      </c>
      <c r="AD4" s="141" t="s">
        <v>33</v>
      </c>
      <c r="AE4" s="141" t="s">
        <v>6</v>
      </c>
      <c r="AF4" s="141" t="s">
        <v>7</v>
      </c>
      <c r="AG4" s="141" t="s">
        <v>8</v>
      </c>
      <c r="AH4" s="141" t="s">
        <v>9</v>
      </c>
      <c r="AI4" s="141" t="s">
        <v>3</v>
      </c>
      <c r="AJ4" s="141" t="s">
        <v>4</v>
      </c>
      <c r="AK4" s="141" t="s">
        <v>5</v>
      </c>
      <c r="AL4" s="141" t="s">
        <v>6</v>
      </c>
      <c r="AM4" s="141" t="s">
        <v>7</v>
      </c>
      <c r="AN4" s="141" t="s">
        <v>8</v>
      </c>
      <c r="AO4" s="141" t="s">
        <v>9</v>
      </c>
      <c r="AP4" s="141" t="s">
        <v>3</v>
      </c>
      <c r="AQ4" s="141" t="s">
        <v>4</v>
      </c>
      <c r="AR4" s="141" t="s">
        <v>5</v>
      </c>
      <c r="AS4" s="141" t="s">
        <v>6</v>
      </c>
      <c r="AT4" s="141" t="s">
        <v>7</v>
      </c>
      <c r="AU4" s="141" t="s">
        <v>8</v>
      </c>
      <c r="AV4" s="141" t="s">
        <v>9</v>
      </c>
      <c r="AW4" s="141" t="s">
        <v>3</v>
      </c>
      <c r="AX4" s="141" t="s">
        <v>4</v>
      </c>
      <c r="AY4" s="141" t="s">
        <v>5</v>
      </c>
      <c r="AZ4" s="141" t="s">
        <v>6</v>
      </c>
      <c r="BA4" s="141" t="s">
        <v>7</v>
      </c>
      <c r="BB4" s="141" t="s">
        <v>8</v>
      </c>
      <c r="BC4" s="141" t="s">
        <v>9</v>
      </c>
      <c r="BD4" s="142"/>
      <c r="BE4" s="142"/>
      <c r="BF4" s="143" t="s">
        <v>41</v>
      </c>
      <c r="BG4" s="144" t="s">
        <v>42</v>
      </c>
      <c r="BH4" s="144" t="s">
        <v>42</v>
      </c>
      <c r="BI4" s="144" t="s">
        <v>42</v>
      </c>
      <c r="BJ4" s="144" t="s">
        <v>42</v>
      </c>
      <c r="BK4" s="144" t="s">
        <v>42</v>
      </c>
      <c r="BL4" s="144" t="s">
        <v>42</v>
      </c>
      <c r="BM4" s="144" t="s">
        <v>42</v>
      </c>
      <c r="BN4" s="27"/>
      <c r="BO4" s="145" t="s">
        <v>47</v>
      </c>
      <c r="BP4" s="144" t="s">
        <v>44</v>
      </c>
      <c r="BQ4" s="143" t="s">
        <v>45</v>
      </c>
      <c r="BR4" s="143" t="s">
        <v>49</v>
      </c>
      <c r="BS4" s="156" t="s">
        <v>74</v>
      </c>
      <c r="BT4" s="156" t="s">
        <v>74</v>
      </c>
      <c r="BU4" s="156" t="s">
        <v>74</v>
      </c>
      <c r="BV4" s="156" t="s">
        <v>74</v>
      </c>
      <c r="BW4" s="156" t="s">
        <v>74</v>
      </c>
      <c r="BX4" s="143" t="s">
        <v>85</v>
      </c>
      <c r="BY4" s="143" t="s">
        <v>86</v>
      </c>
      <c r="BZ4" s="143" t="s">
        <v>78</v>
      </c>
      <c r="CA4" s="143" t="s">
        <v>79</v>
      </c>
      <c r="CB4" s="143" t="s">
        <v>87</v>
      </c>
      <c r="CC4" s="146"/>
      <c r="CD4" s="143" t="s">
        <v>80</v>
      </c>
      <c r="CE4" s="143" t="s">
        <v>65</v>
      </c>
      <c r="CF4" s="143" t="s">
        <v>64</v>
      </c>
      <c r="CG4" s="143" t="s">
        <v>63</v>
      </c>
      <c r="CH4" s="143" t="s">
        <v>62</v>
      </c>
      <c r="CI4" s="143" t="s">
        <v>61</v>
      </c>
      <c r="CJ4" s="143" t="s">
        <v>82</v>
      </c>
      <c r="CK4" s="143" t="s">
        <v>81</v>
      </c>
      <c r="CL4" s="143" t="s">
        <v>463</v>
      </c>
      <c r="CM4" s="143" t="s">
        <v>88</v>
      </c>
      <c r="CN4" s="143" t="s">
        <v>89</v>
      </c>
      <c r="CO4" s="27"/>
      <c r="CP4" s="27"/>
      <c r="CQ4" s="27"/>
      <c r="CR4" s="27"/>
    </row>
    <row r="5" spans="1:96" s="122" customFormat="1" x14ac:dyDescent="0.25"/>
    <row r="6" spans="1:96" s="122" customFormat="1" ht="18.75" x14ac:dyDescent="0.3">
      <c r="A6" s="124"/>
      <c r="B6" s="124"/>
      <c r="C6" s="124" t="s">
        <v>468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</row>
    <row r="7" spans="1:96" ht="21.75" customHeight="1" x14ac:dyDescent="0.25">
      <c r="A7" s="6" t="s">
        <v>454</v>
      </c>
      <c r="B7" s="46" t="s">
        <v>98</v>
      </c>
      <c r="C7" s="47" t="s">
        <v>440</v>
      </c>
      <c r="D7" s="48" t="s">
        <v>441</v>
      </c>
      <c r="E7" s="48" t="s">
        <v>442</v>
      </c>
      <c r="F7" s="48">
        <v>51</v>
      </c>
      <c r="G7" s="48">
        <v>4</v>
      </c>
      <c r="H7" s="48">
        <v>1</v>
      </c>
      <c r="I7" s="48">
        <v>0</v>
      </c>
      <c r="J7" s="48">
        <v>1</v>
      </c>
      <c r="K7" s="48">
        <v>0</v>
      </c>
      <c r="L7" s="48">
        <v>0</v>
      </c>
      <c r="M7" s="48">
        <v>0</v>
      </c>
      <c r="N7" s="48">
        <v>4</v>
      </c>
      <c r="O7" s="48">
        <v>1</v>
      </c>
      <c r="P7" s="48">
        <v>0</v>
      </c>
      <c r="Q7" s="48">
        <v>1</v>
      </c>
      <c r="R7" s="48">
        <v>0</v>
      </c>
      <c r="S7" s="48">
        <v>0</v>
      </c>
      <c r="T7" s="48">
        <v>0</v>
      </c>
      <c r="U7" s="6">
        <v>0</v>
      </c>
      <c r="V7" s="6">
        <v>0</v>
      </c>
      <c r="W7" s="6">
        <v>0</v>
      </c>
      <c r="X7" s="6">
        <v>1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4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1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4</v>
      </c>
      <c r="AX7" s="6">
        <v>1</v>
      </c>
      <c r="AY7" s="6">
        <v>0</v>
      </c>
      <c r="AZ7" s="6">
        <v>1</v>
      </c>
      <c r="BA7" s="6">
        <v>0</v>
      </c>
      <c r="BB7" s="6">
        <v>0</v>
      </c>
      <c r="BC7" s="6">
        <v>0</v>
      </c>
      <c r="BD7" s="43">
        <v>1</v>
      </c>
      <c r="BE7" s="43">
        <v>1</v>
      </c>
      <c r="BF7" s="6">
        <v>1</v>
      </c>
      <c r="BG7" s="6">
        <v>1</v>
      </c>
      <c r="BH7" s="6">
        <v>1</v>
      </c>
      <c r="BI7" s="6">
        <v>1</v>
      </c>
      <c r="BJ7" s="6">
        <v>1</v>
      </c>
      <c r="BK7" s="6">
        <v>1</v>
      </c>
      <c r="BL7" s="6">
        <v>0</v>
      </c>
      <c r="BM7" s="6">
        <v>1</v>
      </c>
      <c r="BN7" s="10">
        <v>0</v>
      </c>
      <c r="BO7" s="10">
        <v>0</v>
      </c>
      <c r="BP7" s="10">
        <v>1</v>
      </c>
      <c r="BQ7" s="10">
        <v>1</v>
      </c>
      <c r="BR7" s="10">
        <v>1</v>
      </c>
      <c r="BS7" s="43">
        <v>2</v>
      </c>
      <c r="BT7" s="43">
        <v>2</v>
      </c>
      <c r="BU7" s="43">
        <v>2</v>
      </c>
      <c r="BV7" s="43">
        <v>2</v>
      </c>
      <c r="BW7" s="43">
        <v>2</v>
      </c>
      <c r="BX7" s="10">
        <v>1</v>
      </c>
      <c r="BY7" s="10">
        <v>1</v>
      </c>
      <c r="BZ7" s="10">
        <v>1</v>
      </c>
      <c r="CA7" s="43">
        <v>1</v>
      </c>
      <c r="CB7" s="43">
        <v>1</v>
      </c>
      <c r="CC7" s="43">
        <v>0</v>
      </c>
      <c r="CD7" s="43">
        <v>1</v>
      </c>
      <c r="CE7" s="43">
        <v>0</v>
      </c>
      <c r="CF7" s="10">
        <v>0</v>
      </c>
      <c r="CG7" s="10">
        <v>0</v>
      </c>
      <c r="CH7" s="10">
        <v>0</v>
      </c>
      <c r="CI7" s="10">
        <v>0</v>
      </c>
      <c r="CJ7" s="5">
        <v>1</v>
      </c>
      <c r="CK7" s="5">
        <v>1</v>
      </c>
      <c r="CL7" s="5">
        <v>1</v>
      </c>
      <c r="CM7" s="5">
        <v>1</v>
      </c>
      <c r="CN7" s="5">
        <v>1</v>
      </c>
      <c r="CO7" s="5">
        <v>1</v>
      </c>
      <c r="CP7" s="5">
        <v>1</v>
      </c>
      <c r="CQ7" s="45">
        <v>1</v>
      </c>
      <c r="CR7" s="8">
        <v>1</v>
      </c>
    </row>
    <row r="8" spans="1:96" ht="21.75" customHeight="1" x14ac:dyDescent="0.25">
      <c r="A8" s="6" t="s">
        <v>100</v>
      </c>
      <c r="B8" s="9" t="s">
        <v>91</v>
      </c>
      <c r="C8" s="9" t="s">
        <v>430</v>
      </c>
      <c r="D8" s="8" t="s">
        <v>431</v>
      </c>
      <c r="E8" s="8" t="s">
        <v>432</v>
      </c>
      <c r="F8" s="8">
        <v>60</v>
      </c>
      <c r="G8" s="8">
        <v>6</v>
      </c>
      <c r="H8" s="8">
        <v>1</v>
      </c>
      <c r="I8" s="8">
        <v>1</v>
      </c>
      <c r="J8" s="8">
        <v>2</v>
      </c>
      <c r="K8" s="8">
        <v>0</v>
      </c>
      <c r="L8" s="8">
        <v>0</v>
      </c>
      <c r="M8" s="8">
        <v>0</v>
      </c>
      <c r="N8" s="8">
        <v>6</v>
      </c>
      <c r="O8" s="8">
        <v>1</v>
      </c>
      <c r="P8" s="8">
        <v>0</v>
      </c>
      <c r="Q8" s="8">
        <v>2</v>
      </c>
      <c r="R8" s="8">
        <v>0</v>
      </c>
      <c r="S8" s="8">
        <v>0</v>
      </c>
      <c r="T8" s="8">
        <v>0</v>
      </c>
      <c r="U8" s="8">
        <v>1</v>
      </c>
      <c r="V8" s="8">
        <v>0</v>
      </c>
      <c r="W8" s="8">
        <v>0</v>
      </c>
      <c r="X8" s="8">
        <v>1</v>
      </c>
      <c r="Y8" s="8">
        <v>0</v>
      </c>
      <c r="Z8" s="8">
        <v>0</v>
      </c>
      <c r="AA8" s="8">
        <v>0</v>
      </c>
      <c r="AB8" s="8">
        <v>2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3</v>
      </c>
      <c r="AJ8" s="8">
        <v>1</v>
      </c>
      <c r="AK8" s="8">
        <v>0</v>
      </c>
      <c r="AL8" s="8">
        <v>1</v>
      </c>
      <c r="AM8" s="8">
        <v>0</v>
      </c>
      <c r="AN8" s="8">
        <v>0</v>
      </c>
      <c r="AO8" s="8">
        <v>0</v>
      </c>
      <c r="AP8" s="8">
        <v>3</v>
      </c>
      <c r="AQ8" s="8">
        <v>1</v>
      </c>
      <c r="AR8" s="8">
        <v>0</v>
      </c>
      <c r="AS8" s="8">
        <v>1</v>
      </c>
      <c r="AT8" s="8">
        <v>0</v>
      </c>
      <c r="AU8" s="8">
        <v>0</v>
      </c>
      <c r="AV8" s="8">
        <v>0</v>
      </c>
      <c r="AW8" s="8">
        <v>3</v>
      </c>
      <c r="AX8" s="8">
        <v>0</v>
      </c>
      <c r="AY8" s="8">
        <v>0</v>
      </c>
      <c r="AZ8" s="8">
        <v>1</v>
      </c>
      <c r="BA8" s="8">
        <v>0</v>
      </c>
      <c r="BB8" s="8">
        <v>0</v>
      </c>
      <c r="BC8" s="8">
        <v>0</v>
      </c>
      <c r="BD8" s="8">
        <v>1</v>
      </c>
      <c r="BE8" s="8">
        <v>0</v>
      </c>
      <c r="BF8" s="13">
        <v>1</v>
      </c>
      <c r="BG8" s="13">
        <v>1</v>
      </c>
      <c r="BH8" s="13">
        <v>1</v>
      </c>
      <c r="BI8" s="13">
        <v>1</v>
      </c>
      <c r="BJ8" s="13">
        <v>1</v>
      </c>
      <c r="BK8" s="13">
        <v>1</v>
      </c>
      <c r="BL8" s="13">
        <v>1</v>
      </c>
      <c r="BM8" s="13">
        <v>1</v>
      </c>
      <c r="BN8" s="12">
        <v>1</v>
      </c>
      <c r="BO8" s="13">
        <v>1</v>
      </c>
      <c r="BP8" s="12">
        <v>1</v>
      </c>
      <c r="BQ8" s="13">
        <v>1</v>
      </c>
      <c r="BR8" s="13">
        <v>0</v>
      </c>
      <c r="BS8" s="5">
        <v>1</v>
      </c>
      <c r="BT8" s="5">
        <v>1</v>
      </c>
      <c r="BU8" s="5">
        <v>1</v>
      </c>
      <c r="BV8" s="5">
        <v>1</v>
      </c>
      <c r="BW8" s="5">
        <v>1</v>
      </c>
      <c r="BX8" s="5">
        <v>0</v>
      </c>
      <c r="BY8" s="5">
        <v>0</v>
      </c>
      <c r="BZ8" s="5">
        <v>0</v>
      </c>
      <c r="CA8" s="5">
        <v>0</v>
      </c>
      <c r="CB8" s="5">
        <v>1</v>
      </c>
      <c r="CC8" s="5">
        <v>0</v>
      </c>
      <c r="CD8" s="5">
        <v>1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1</v>
      </c>
      <c r="CK8" s="5">
        <v>0</v>
      </c>
      <c r="CL8" s="5">
        <v>1</v>
      </c>
      <c r="CM8" s="5">
        <v>1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</row>
    <row r="9" spans="1:96" ht="21.75" customHeight="1" x14ac:dyDescent="0.25">
      <c r="A9" s="6" t="s">
        <v>100</v>
      </c>
      <c r="B9" s="9" t="s">
        <v>91</v>
      </c>
      <c r="C9" s="9" t="s">
        <v>433</v>
      </c>
      <c r="D9" s="8" t="s">
        <v>434</v>
      </c>
      <c r="E9" s="8" t="s">
        <v>435</v>
      </c>
      <c r="F9" s="8">
        <v>21</v>
      </c>
      <c r="G9" s="8">
        <v>2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1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2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2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13">
        <v>1</v>
      </c>
      <c r="BG9" s="13">
        <v>1</v>
      </c>
      <c r="BH9" s="13">
        <v>1</v>
      </c>
      <c r="BI9" s="13">
        <v>1</v>
      </c>
      <c r="BJ9" s="13">
        <v>1</v>
      </c>
      <c r="BK9" s="13">
        <v>1</v>
      </c>
      <c r="BL9" s="13">
        <v>0</v>
      </c>
      <c r="BM9" s="13">
        <v>1</v>
      </c>
      <c r="BN9" s="12">
        <v>0</v>
      </c>
      <c r="BO9" s="13">
        <v>0</v>
      </c>
      <c r="BP9" s="12">
        <v>1</v>
      </c>
      <c r="BQ9" s="13">
        <v>1</v>
      </c>
      <c r="BR9" s="13">
        <v>1</v>
      </c>
      <c r="BS9" s="5">
        <v>2</v>
      </c>
      <c r="BT9" s="5">
        <v>2</v>
      </c>
      <c r="BU9" s="5">
        <v>2</v>
      </c>
      <c r="BV9" s="5">
        <v>2</v>
      </c>
      <c r="BW9" s="5">
        <v>0</v>
      </c>
      <c r="BX9" s="5">
        <v>0</v>
      </c>
      <c r="BY9" s="5">
        <v>0</v>
      </c>
      <c r="BZ9" s="5">
        <v>1</v>
      </c>
      <c r="CA9" s="5">
        <v>0</v>
      </c>
      <c r="CB9" s="5">
        <v>1</v>
      </c>
      <c r="CC9" s="5">
        <v>0</v>
      </c>
      <c r="CD9" s="5">
        <v>1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1</v>
      </c>
      <c r="CK9" s="5">
        <v>1</v>
      </c>
      <c r="CL9" s="5">
        <v>1</v>
      </c>
      <c r="CM9" s="5">
        <v>1</v>
      </c>
      <c r="CN9" s="5">
        <v>0</v>
      </c>
      <c r="CO9" s="5">
        <v>1</v>
      </c>
      <c r="CP9" s="5">
        <v>1</v>
      </c>
      <c r="CQ9" s="5">
        <v>1</v>
      </c>
      <c r="CR9" s="5">
        <v>0</v>
      </c>
    </row>
    <row r="10" spans="1:96" ht="21.75" customHeight="1" x14ac:dyDescent="0.25">
      <c r="A10" s="6" t="s">
        <v>100</v>
      </c>
      <c r="B10" s="9" t="s">
        <v>91</v>
      </c>
      <c r="C10" s="9" t="s">
        <v>436</v>
      </c>
      <c r="D10" s="52" t="s">
        <v>437</v>
      </c>
      <c r="E10" s="8" t="s">
        <v>438</v>
      </c>
      <c r="F10" s="8">
        <v>38</v>
      </c>
      <c r="G10" s="8">
        <v>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4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3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1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1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5">
        <v>1</v>
      </c>
      <c r="BE10" s="5">
        <v>1</v>
      </c>
      <c r="BF10" s="13">
        <v>1</v>
      </c>
      <c r="BG10" s="13">
        <v>1</v>
      </c>
      <c r="BH10" s="13">
        <v>1</v>
      </c>
      <c r="BI10" s="13">
        <v>1</v>
      </c>
      <c r="BJ10" s="13">
        <v>1</v>
      </c>
      <c r="BK10" s="13">
        <v>1</v>
      </c>
      <c r="BL10" s="13">
        <v>0</v>
      </c>
      <c r="BM10" s="13">
        <v>1</v>
      </c>
      <c r="BN10" s="13">
        <v>0</v>
      </c>
      <c r="BO10" s="13">
        <v>0</v>
      </c>
      <c r="BP10" s="13">
        <v>1</v>
      </c>
      <c r="BQ10" s="13">
        <v>1</v>
      </c>
      <c r="BR10" s="13">
        <v>1</v>
      </c>
      <c r="BS10" s="5">
        <v>2</v>
      </c>
      <c r="BT10" s="5">
        <v>1</v>
      </c>
      <c r="BU10" s="5">
        <v>1</v>
      </c>
      <c r="BV10" s="5">
        <v>1</v>
      </c>
      <c r="BW10" s="5">
        <v>0</v>
      </c>
      <c r="BX10" s="14">
        <v>0</v>
      </c>
      <c r="BY10" s="14">
        <v>0</v>
      </c>
      <c r="BZ10" s="14">
        <v>1</v>
      </c>
      <c r="CA10" s="5">
        <v>0</v>
      </c>
      <c r="CB10" s="5">
        <v>1</v>
      </c>
      <c r="CC10" s="5">
        <v>1</v>
      </c>
      <c r="CD10" s="5">
        <v>1</v>
      </c>
      <c r="CE10" s="5">
        <v>0</v>
      </c>
      <c r="CF10" s="14">
        <v>0</v>
      </c>
      <c r="CG10" s="14">
        <v>0</v>
      </c>
      <c r="CH10" s="14">
        <v>0</v>
      </c>
      <c r="CI10" s="14">
        <v>0</v>
      </c>
      <c r="CJ10" s="5">
        <v>1</v>
      </c>
      <c r="CK10" s="5">
        <v>1</v>
      </c>
      <c r="CL10" s="5">
        <v>0</v>
      </c>
      <c r="CM10" s="5">
        <v>0</v>
      </c>
      <c r="CN10" s="14">
        <v>1</v>
      </c>
      <c r="CO10" s="14">
        <v>1</v>
      </c>
      <c r="CP10" s="14">
        <v>1</v>
      </c>
      <c r="CQ10" s="14">
        <v>0</v>
      </c>
      <c r="CR10" s="14">
        <v>1</v>
      </c>
    </row>
    <row r="11" spans="1:96" s="7" customFormat="1" ht="18.75" x14ac:dyDescent="0.25">
      <c r="A11" s="63">
        <f>COUNTA(A7:A10)</f>
        <v>4</v>
      </c>
      <c r="B11" s="63"/>
      <c r="C11" s="63" t="s">
        <v>464</v>
      </c>
      <c r="D11" s="63"/>
      <c r="E11" s="63"/>
      <c r="F11" s="63">
        <f>SUM(F7:F10)</f>
        <v>170</v>
      </c>
      <c r="G11" s="63">
        <f t="shared" ref="G11:BD11" si="0">SUM(G7:G10)</f>
        <v>16</v>
      </c>
      <c r="H11" s="63">
        <f t="shared" si="0"/>
        <v>3</v>
      </c>
      <c r="I11" s="63">
        <f t="shared" si="0"/>
        <v>1</v>
      </c>
      <c r="J11" s="63">
        <f t="shared" si="0"/>
        <v>3</v>
      </c>
      <c r="K11" s="63">
        <f t="shared" si="0"/>
        <v>0</v>
      </c>
      <c r="L11" s="63">
        <f t="shared" si="0"/>
        <v>0</v>
      </c>
      <c r="M11" s="63">
        <f t="shared" si="0"/>
        <v>0</v>
      </c>
      <c r="N11" s="63">
        <f t="shared" si="0"/>
        <v>14</v>
      </c>
      <c r="O11" s="63">
        <f t="shared" si="0"/>
        <v>2</v>
      </c>
      <c r="P11" s="63">
        <f t="shared" si="0"/>
        <v>0</v>
      </c>
      <c r="Q11" s="63">
        <f t="shared" si="0"/>
        <v>3</v>
      </c>
      <c r="R11" s="63">
        <f t="shared" si="0"/>
        <v>0</v>
      </c>
      <c r="S11" s="63">
        <f t="shared" si="0"/>
        <v>0</v>
      </c>
      <c r="T11" s="63">
        <f t="shared" si="0"/>
        <v>0</v>
      </c>
      <c r="U11" s="63">
        <f t="shared" si="0"/>
        <v>1</v>
      </c>
      <c r="V11" s="63">
        <f t="shared" si="0"/>
        <v>1</v>
      </c>
      <c r="W11" s="63">
        <f t="shared" si="0"/>
        <v>0</v>
      </c>
      <c r="X11" s="63">
        <f t="shared" si="0"/>
        <v>2</v>
      </c>
      <c r="Y11" s="63">
        <f t="shared" si="0"/>
        <v>0</v>
      </c>
      <c r="Z11" s="63">
        <f t="shared" si="0"/>
        <v>0</v>
      </c>
      <c r="AA11" s="63">
        <f t="shared" si="0"/>
        <v>0</v>
      </c>
      <c r="AB11" s="63">
        <f t="shared" si="0"/>
        <v>2</v>
      </c>
      <c r="AC11" s="63">
        <f t="shared" si="0"/>
        <v>0</v>
      </c>
      <c r="AD11" s="63">
        <f t="shared" si="0"/>
        <v>0</v>
      </c>
      <c r="AE11" s="63">
        <f t="shared" si="0"/>
        <v>0</v>
      </c>
      <c r="AF11" s="63">
        <f t="shared" si="0"/>
        <v>0</v>
      </c>
      <c r="AG11" s="63">
        <f t="shared" si="0"/>
        <v>0</v>
      </c>
      <c r="AH11" s="63">
        <f t="shared" si="0"/>
        <v>0</v>
      </c>
      <c r="AI11" s="63">
        <f t="shared" si="0"/>
        <v>10</v>
      </c>
      <c r="AJ11" s="63">
        <f t="shared" si="0"/>
        <v>1</v>
      </c>
      <c r="AK11" s="63">
        <f t="shared" si="0"/>
        <v>0</v>
      </c>
      <c r="AL11" s="63">
        <f t="shared" si="0"/>
        <v>1</v>
      </c>
      <c r="AM11" s="63">
        <f t="shared" si="0"/>
        <v>0</v>
      </c>
      <c r="AN11" s="63">
        <f t="shared" si="0"/>
        <v>0</v>
      </c>
      <c r="AO11" s="63">
        <f t="shared" si="0"/>
        <v>0</v>
      </c>
      <c r="AP11" s="63">
        <f t="shared" si="0"/>
        <v>6</v>
      </c>
      <c r="AQ11" s="63">
        <f t="shared" si="0"/>
        <v>2</v>
      </c>
      <c r="AR11" s="63">
        <f t="shared" si="0"/>
        <v>0</v>
      </c>
      <c r="AS11" s="63">
        <f t="shared" si="0"/>
        <v>1</v>
      </c>
      <c r="AT11" s="63">
        <f t="shared" si="0"/>
        <v>0</v>
      </c>
      <c r="AU11" s="63">
        <f t="shared" si="0"/>
        <v>0</v>
      </c>
      <c r="AV11" s="63">
        <f t="shared" si="0"/>
        <v>0</v>
      </c>
      <c r="AW11" s="63">
        <f t="shared" si="0"/>
        <v>10</v>
      </c>
      <c r="AX11" s="63">
        <f t="shared" si="0"/>
        <v>1</v>
      </c>
      <c r="AY11" s="63">
        <f t="shared" si="0"/>
        <v>0</v>
      </c>
      <c r="AZ11" s="63">
        <f t="shared" si="0"/>
        <v>2</v>
      </c>
      <c r="BA11" s="63">
        <f t="shared" si="0"/>
        <v>0</v>
      </c>
      <c r="BB11" s="63">
        <f t="shared" si="0"/>
        <v>0</v>
      </c>
      <c r="BC11" s="63">
        <f t="shared" si="0"/>
        <v>0</v>
      </c>
      <c r="BD11" s="163">
        <f t="shared" si="0"/>
        <v>3</v>
      </c>
      <c r="BE11" s="163">
        <f t="shared" ref="BE11" si="1">SUM(BE7:BE10)</f>
        <v>2</v>
      </c>
      <c r="BF11" s="163">
        <f t="shared" ref="BF11" si="2">SUM(BF7:BF10)</f>
        <v>4</v>
      </c>
      <c r="BG11" s="163">
        <f t="shared" ref="BG11" si="3">SUM(BG7:BG10)</f>
        <v>4</v>
      </c>
      <c r="BH11" s="163">
        <f t="shared" ref="BH11" si="4">SUM(BH7:BH10)</f>
        <v>4</v>
      </c>
      <c r="BI11" s="163">
        <f t="shared" ref="BI11" si="5">SUM(BI7:BI10)</f>
        <v>4</v>
      </c>
      <c r="BJ11" s="163">
        <f t="shared" ref="BJ11" si="6">SUM(BJ7:BJ10)</f>
        <v>4</v>
      </c>
      <c r="BK11" s="163">
        <f t="shared" ref="BK11" si="7">SUM(BK7:BK10)</f>
        <v>4</v>
      </c>
      <c r="BL11" s="163">
        <f t="shared" ref="BL11" si="8">SUM(BL7:BL10)</f>
        <v>1</v>
      </c>
      <c r="BM11" s="163">
        <f t="shared" ref="BM11" si="9">SUM(BM7:BM10)</f>
        <v>4</v>
      </c>
      <c r="BN11" s="163">
        <f t="shared" ref="BN11" si="10">SUM(BN7:BN10)</f>
        <v>1</v>
      </c>
      <c r="BO11" s="163">
        <f t="shared" ref="BO11" si="11">SUM(BO7:BO10)</f>
        <v>1</v>
      </c>
      <c r="BP11" s="163">
        <f t="shared" ref="BP11" si="12">SUM(BP7:BP10)</f>
        <v>4</v>
      </c>
      <c r="BQ11" s="163">
        <f t="shared" ref="BQ11" si="13">SUM(BQ7:BQ10)</f>
        <v>4</v>
      </c>
      <c r="BR11" s="163">
        <f t="shared" ref="BR11" si="14">SUM(BR7:BR10)</f>
        <v>3</v>
      </c>
      <c r="BS11" s="163">
        <f>COUNTIF(BS7:BS10,1)</f>
        <v>1</v>
      </c>
      <c r="BT11" s="163">
        <f t="shared" ref="BT11:BW11" si="15">COUNTIF(BT7:BT10,1)</f>
        <v>2</v>
      </c>
      <c r="BU11" s="163">
        <f t="shared" si="15"/>
        <v>2</v>
      </c>
      <c r="BV11" s="163">
        <f t="shared" si="15"/>
        <v>2</v>
      </c>
      <c r="BW11" s="163">
        <f t="shared" si="15"/>
        <v>1</v>
      </c>
      <c r="BX11" s="163">
        <f>SUM(BX7:BX10)</f>
        <v>1</v>
      </c>
      <c r="BY11" s="163">
        <f t="shared" ref="BY11:CR11" si="16">SUM(BY7:BY10)</f>
        <v>1</v>
      </c>
      <c r="BZ11" s="163">
        <f t="shared" si="16"/>
        <v>3</v>
      </c>
      <c r="CA11" s="163">
        <f t="shared" si="16"/>
        <v>1</v>
      </c>
      <c r="CB11" s="163">
        <f t="shared" si="16"/>
        <v>4</v>
      </c>
      <c r="CC11" s="163">
        <f t="shared" si="16"/>
        <v>1</v>
      </c>
      <c r="CD11" s="163">
        <f t="shared" si="16"/>
        <v>4</v>
      </c>
      <c r="CE11" s="163">
        <f t="shared" si="16"/>
        <v>0</v>
      </c>
      <c r="CF11" s="163">
        <f t="shared" si="16"/>
        <v>0</v>
      </c>
      <c r="CG11" s="163">
        <f t="shared" si="16"/>
        <v>0</v>
      </c>
      <c r="CH11" s="163">
        <f t="shared" si="16"/>
        <v>0</v>
      </c>
      <c r="CI11" s="163">
        <f t="shared" si="16"/>
        <v>0</v>
      </c>
      <c r="CJ11" s="163">
        <f t="shared" si="16"/>
        <v>4</v>
      </c>
      <c r="CK11" s="163">
        <f t="shared" si="16"/>
        <v>3</v>
      </c>
      <c r="CL11" s="163">
        <f t="shared" si="16"/>
        <v>3</v>
      </c>
      <c r="CM11" s="163">
        <f t="shared" si="16"/>
        <v>3</v>
      </c>
      <c r="CN11" s="163">
        <f t="shared" si="16"/>
        <v>2</v>
      </c>
      <c r="CO11" s="163">
        <f t="shared" si="16"/>
        <v>3</v>
      </c>
      <c r="CP11" s="163">
        <f t="shared" si="16"/>
        <v>3</v>
      </c>
      <c r="CQ11" s="163">
        <f t="shared" si="16"/>
        <v>2</v>
      </c>
      <c r="CR11" s="163">
        <f t="shared" si="16"/>
        <v>2</v>
      </c>
    </row>
    <row r="12" spans="1:96" s="7" customFormat="1" ht="18.75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>
        <f>COUNTIF(BS7:BS10,2)</f>
        <v>3</v>
      </c>
      <c r="BT12" s="176">
        <f t="shared" ref="BT12:BW12" si="17">COUNTIF(BT7:BT10,2)</f>
        <v>2</v>
      </c>
      <c r="BU12" s="176">
        <f t="shared" si="17"/>
        <v>2</v>
      </c>
      <c r="BV12" s="176">
        <f t="shared" si="17"/>
        <v>2</v>
      </c>
      <c r="BW12" s="176">
        <f t="shared" si="17"/>
        <v>1</v>
      </c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</row>
    <row r="14" spans="1:96" x14ac:dyDescent="0.25">
      <c r="A14" s="170"/>
      <c r="B14" s="171" t="s">
        <v>469</v>
      </c>
    </row>
    <row r="15" spans="1:96" x14ac:dyDescent="0.25">
      <c r="A15" s="172"/>
      <c r="B15" s="171" t="s">
        <v>470</v>
      </c>
    </row>
    <row r="16" spans="1:96" x14ac:dyDescent="0.25">
      <c r="A16" s="173"/>
      <c r="B16" s="171" t="s">
        <v>471</v>
      </c>
    </row>
  </sheetData>
  <autoFilter ref="A5:CR12"/>
  <mergeCells count="9">
    <mergeCell ref="G3:M3"/>
    <mergeCell ref="N3:T3"/>
    <mergeCell ref="A2:A4"/>
    <mergeCell ref="B2:B4"/>
    <mergeCell ref="C2:C4"/>
    <mergeCell ref="D2:D4"/>
    <mergeCell ref="E2:E4"/>
    <mergeCell ref="F2:F4"/>
    <mergeCell ref="G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Кластеры все</vt:lpstr>
      <vt:lpstr>1 кластер</vt:lpstr>
      <vt:lpstr>2 кластер</vt:lpstr>
      <vt:lpstr>3 кластер</vt:lpstr>
      <vt:lpstr>4 кластер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zheglova</dc:creator>
  <cp:lastModifiedBy>comp25</cp:lastModifiedBy>
  <dcterms:created xsi:type="dcterms:W3CDTF">2021-12-09T13:30:11Z</dcterms:created>
  <dcterms:modified xsi:type="dcterms:W3CDTF">2022-06-16T08:02:34Z</dcterms:modified>
</cp:coreProperties>
</file>