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 203\Desktop\МУМ\1.3. Система выявления, поддержки и развития способностей и талантов у детей и молодёжи\3. Мониторинг показателей\"/>
    </mc:Choice>
  </mc:AlternateContent>
  <bookViews>
    <workbookView xWindow="0" yWindow="0" windowWidth="15360" windowHeight="873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D69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2" i="1"/>
  <c r="B69" i="1"/>
  <c r="E69" i="1" s="1"/>
  <c r="C43" i="1" l="1"/>
  <c r="C45" i="1"/>
  <c r="C47" i="1"/>
  <c r="C49" i="1"/>
  <c r="C51" i="1"/>
  <c r="C53" i="1"/>
  <c r="C55" i="1"/>
  <c r="C57" i="1"/>
  <c r="C59" i="1"/>
  <c r="C61" i="1"/>
  <c r="C63" i="1"/>
  <c r="C65" i="1"/>
  <c r="C67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2" i="1"/>
</calcChain>
</file>

<file path=xl/sharedStrings.xml><?xml version="1.0" encoding="utf-8"?>
<sst xmlns="http://schemas.openxmlformats.org/spreadsheetml/2006/main" count="73" uniqueCount="73">
  <si>
    <t>Наименование учреждения</t>
  </si>
  <si>
    <t>Фактическое кол-во обучающихся в возрасте от 5 до 8 лет</t>
  </si>
  <si>
    <t>Школа № 1</t>
  </si>
  <si>
    <t>Гимназия №2</t>
  </si>
  <si>
    <t>Школа № 3</t>
  </si>
  <si>
    <t>Лицей № 4</t>
  </si>
  <si>
    <t>Гимназия № 5</t>
  </si>
  <si>
    <t>Школа № 6</t>
  </si>
  <si>
    <t>Школа № 7</t>
  </si>
  <si>
    <t>Школа № 8</t>
  </si>
  <si>
    <t>Школа № 9</t>
  </si>
  <si>
    <t>Школа № 11</t>
  </si>
  <si>
    <t>Школа № 13</t>
  </si>
  <si>
    <t>Школа № 14</t>
  </si>
  <si>
    <t>Школа № 15</t>
  </si>
  <si>
    <t>Школа № 16</t>
  </si>
  <si>
    <t>Школа № 17</t>
  </si>
  <si>
    <t>Школа №19(25)</t>
  </si>
  <si>
    <t>Школа № 20</t>
  </si>
  <si>
    <t>Школа № 21</t>
  </si>
  <si>
    <t>Школа № 22</t>
  </si>
  <si>
    <t>Школа № 24</t>
  </si>
  <si>
    <t>Школа № 28</t>
  </si>
  <si>
    <t>Школа № 29</t>
  </si>
  <si>
    <t>Школа № 30</t>
  </si>
  <si>
    <t>Школа № 31</t>
  </si>
  <si>
    <t>Школа № 32</t>
  </si>
  <si>
    <t>Школа № 33</t>
  </si>
  <si>
    <t>Школа № 34</t>
  </si>
  <si>
    <t>Школа № 35</t>
  </si>
  <si>
    <t>Школа № 36</t>
  </si>
  <si>
    <t>Школа № 37</t>
  </si>
  <si>
    <t>Школа № 38</t>
  </si>
  <si>
    <t>Школа № 39</t>
  </si>
  <si>
    <t>Школа № 40</t>
  </si>
  <si>
    <t>Школа № 41</t>
  </si>
  <si>
    <t>Школа № 43</t>
  </si>
  <si>
    <t>Школа № 44</t>
  </si>
  <si>
    <t>Школа № 45</t>
  </si>
  <si>
    <t>Школа № 46</t>
  </si>
  <si>
    <t>Школа № 47</t>
  </si>
  <si>
    <t>Школа № 48</t>
  </si>
  <si>
    <t>Школа № 49</t>
  </si>
  <si>
    <t>Школа № 50</t>
  </si>
  <si>
    <t>Школа № 51</t>
  </si>
  <si>
    <t>Школа № 53</t>
  </si>
  <si>
    <t>Школа № 54</t>
  </si>
  <si>
    <t>Школа № 55</t>
  </si>
  <si>
    <t>Школа № 56</t>
  </si>
  <si>
    <t>Школа № 57</t>
  </si>
  <si>
    <t>Школа № 58</t>
  </si>
  <si>
    <t>Школа № 59</t>
  </si>
  <si>
    <t>Школа № 60/61</t>
  </si>
  <si>
    <t>Школа № 62</t>
  </si>
  <si>
    <t>Школа № 63</t>
  </si>
  <si>
    <t>Школа № 64</t>
  </si>
  <si>
    <t>Школа № 65</t>
  </si>
  <si>
    <t>Школа № 66</t>
  </si>
  <si>
    <t>Школа № 67</t>
  </si>
  <si>
    <t>Школа № 68</t>
  </si>
  <si>
    <t>Школа № 69</t>
  </si>
  <si>
    <t>Школа № 70</t>
  </si>
  <si>
    <t>Школа № 71</t>
  </si>
  <si>
    <t>Школа № 72</t>
  </si>
  <si>
    <t>Школа № 73</t>
  </si>
  <si>
    <t>Школа № 74</t>
  </si>
  <si>
    <t>Школа № 75</t>
  </si>
  <si>
    <t>Школа-интернат</t>
  </si>
  <si>
    <t>ИТОГО</t>
  </si>
  <si>
    <t>Прогноз охвата 90%</t>
  </si>
  <si>
    <t>Фактическое количество детей, вовлеченных в систему дополнительного образования</t>
  </si>
  <si>
    <t>Доля обучающихся в ОУ, вовлеченных в ситему дополнительного образования от общего числа обучающихся, %</t>
  </si>
  <si>
    <t>Лицей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</si>
</sst>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topLeftCell="C1" workbookViewId="0">
      <selection activeCell="E72" sqref="E72"/>
    </sheetView>
  </sheetViews>
  <sheetFormatPr defaultRowHeight="14.4" x14ac:dyDescent="0.3"/>
  <cols>
    <col min="1" max="1" width="22.5546875" customWidth="1"/>
    <col min="2" max="2" width="27.21875" customWidth="1"/>
    <col min="3" max="3" width="24.21875" customWidth="1"/>
    <col min="4" max="4" width="30.44140625" customWidth="1"/>
    <col min="5" max="5" width="37.88671875" customWidth="1"/>
  </cols>
  <sheetData>
    <row r="1" spans="1:5" ht="61.2" customHeight="1" x14ac:dyDescent="0.3">
      <c r="A1" s="1" t="s">
        <v>0</v>
      </c>
      <c r="B1" s="1" t="s">
        <v>1</v>
      </c>
      <c r="C1" s="3" t="s">
        <v>69</v>
      </c>
      <c r="D1" s="1" t="s">
        <v>70</v>
      </c>
      <c r="E1" s="1" t="s">
        <v>71</v>
      </c>
    </row>
    <row r="2" spans="1:5" ht="15.6" x14ac:dyDescent="0.3">
      <c r="A2" s="2" t="s">
        <v>2</v>
      </c>
      <c r="B2" s="2">
        <v>768</v>
      </c>
      <c r="C2" s="4">
        <f>B2*0.9</f>
        <v>691.2</v>
      </c>
      <c r="D2" s="2">
        <v>399</v>
      </c>
      <c r="E2" s="6">
        <f>D2/B2*100%</f>
        <v>0.51953125</v>
      </c>
    </row>
    <row r="3" spans="1:5" ht="15.6" x14ac:dyDescent="0.3">
      <c r="A3" s="2" t="s">
        <v>3</v>
      </c>
      <c r="B3" s="2">
        <v>804</v>
      </c>
      <c r="C3" s="4">
        <f t="shared" ref="C3:C66" si="0">B3*0.9</f>
        <v>723.6</v>
      </c>
      <c r="D3" s="2">
        <v>650</v>
      </c>
      <c r="E3" s="6">
        <f t="shared" ref="E3:E66" si="1">D3/B3*100%</f>
        <v>0.80845771144278611</v>
      </c>
    </row>
    <row r="4" spans="1:5" ht="15.6" x14ac:dyDescent="0.3">
      <c r="A4" s="2" t="s">
        <v>4</v>
      </c>
      <c r="B4" s="2">
        <v>913</v>
      </c>
      <c r="C4" s="4">
        <f t="shared" si="0"/>
        <v>821.7</v>
      </c>
      <c r="D4" s="2">
        <v>161</v>
      </c>
      <c r="E4" s="6">
        <f t="shared" si="1"/>
        <v>0.17634173055859803</v>
      </c>
    </row>
    <row r="5" spans="1:5" ht="15.6" x14ac:dyDescent="0.3">
      <c r="A5" s="2" t="s">
        <v>5</v>
      </c>
      <c r="B5" s="2">
        <v>689</v>
      </c>
      <c r="C5" s="4">
        <f t="shared" si="0"/>
        <v>620.1</v>
      </c>
      <c r="D5" s="2">
        <v>197</v>
      </c>
      <c r="E5" s="6">
        <f t="shared" si="1"/>
        <v>0.28592162554426703</v>
      </c>
    </row>
    <row r="6" spans="1:5" ht="15.6" x14ac:dyDescent="0.3">
      <c r="A6" s="2" t="s">
        <v>6</v>
      </c>
      <c r="B6" s="2">
        <v>1116</v>
      </c>
      <c r="C6" s="4">
        <f t="shared" si="0"/>
        <v>1004.4</v>
      </c>
      <c r="D6" s="2">
        <v>619</v>
      </c>
      <c r="E6" s="6">
        <f t="shared" si="1"/>
        <v>0.55465949820788529</v>
      </c>
    </row>
    <row r="7" spans="1:5" ht="15.6" x14ac:dyDescent="0.3">
      <c r="A7" s="2" t="s">
        <v>7</v>
      </c>
      <c r="B7" s="2">
        <v>575</v>
      </c>
      <c r="C7" s="4">
        <f t="shared" si="0"/>
        <v>517.5</v>
      </c>
      <c r="D7" s="2">
        <v>204</v>
      </c>
      <c r="E7" s="6">
        <f t="shared" si="1"/>
        <v>0.35478260869565215</v>
      </c>
    </row>
    <row r="8" spans="1:5" ht="15.6" x14ac:dyDescent="0.3">
      <c r="A8" s="2" t="s">
        <v>8</v>
      </c>
      <c r="B8" s="2">
        <v>884</v>
      </c>
      <c r="C8" s="4">
        <f t="shared" si="0"/>
        <v>795.6</v>
      </c>
      <c r="D8" s="2">
        <v>541</v>
      </c>
      <c r="E8" s="6">
        <f t="shared" si="1"/>
        <v>0.61199095022624439</v>
      </c>
    </row>
    <row r="9" spans="1:5" ht="15.6" x14ac:dyDescent="0.3">
      <c r="A9" s="2" t="s">
        <v>9</v>
      </c>
      <c r="B9" s="2">
        <v>794</v>
      </c>
      <c r="C9" s="4">
        <f t="shared" si="0"/>
        <v>714.6</v>
      </c>
      <c r="D9" s="2">
        <v>234</v>
      </c>
      <c r="E9" s="6">
        <f t="shared" si="1"/>
        <v>0.29471032745591941</v>
      </c>
    </row>
    <row r="10" spans="1:5" ht="15.6" x14ac:dyDescent="0.3">
      <c r="A10" s="2" t="s">
        <v>10</v>
      </c>
      <c r="B10" s="2">
        <v>609</v>
      </c>
      <c r="C10" s="4">
        <f t="shared" si="0"/>
        <v>548.1</v>
      </c>
      <c r="D10" s="2">
        <v>286</v>
      </c>
      <c r="E10" s="6">
        <f t="shared" si="1"/>
        <v>0.46962233169129719</v>
      </c>
    </row>
    <row r="11" spans="1:5" ht="15.6" x14ac:dyDescent="0.3">
      <c r="A11" s="2" t="s">
        <v>11</v>
      </c>
      <c r="B11" s="2">
        <v>954</v>
      </c>
      <c r="C11" s="4">
        <f t="shared" si="0"/>
        <v>858.6</v>
      </c>
      <c r="D11" s="2">
        <v>372</v>
      </c>
      <c r="E11" s="6">
        <f t="shared" si="1"/>
        <v>0.38993710691823902</v>
      </c>
    </row>
    <row r="12" spans="1:5" ht="15.6" x14ac:dyDescent="0.3">
      <c r="A12" s="2" t="s">
        <v>12</v>
      </c>
      <c r="B12" s="2">
        <v>822</v>
      </c>
      <c r="C12" s="4">
        <f t="shared" si="0"/>
        <v>739.80000000000007</v>
      </c>
      <c r="D12" s="2">
        <v>435</v>
      </c>
      <c r="E12" s="6">
        <f t="shared" si="1"/>
        <v>0.52919708029197077</v>
      </c>
    </row>
    <row r="13" spans="1:5" ht="15.6" x14ac:dyDescent="0.3">
      <c r="A13" s="2" t="s">
        <v>13</v>
      </c>
      <c r="B13" s="2">
        <v>1066</v>
      </c>
      <c r="C13" s="4">
        <f t="shared" si="0"/>
        <v>959.4</v>
      </c>
      <c r="D13" s="2">
        <v>435</v>
      </c>
      <c r="E13" s="6">
        <f t="shared" si="1"/>
        <v>0.40806754221388369</v>
      </c>
    </row>
    <row r="14" spans="1:5" ht="15.6" x14ac:dyDescent="0.3">
      <c r="A14" s="2" t="s">
        <v>14</v>
      </c>
      <c r="B14" s="2">
        <v>672</v>
      </c>
      <c r="C14" s="4">
        <f t="shared" si="0"/>
        <v>604.80000000000007</v>
      </c>
      <c r="D14" s="2">
        <v>191</v>
      </c>
      <c r="E14" s="6">
        <f t="shared" si="1"/>
        <v>0.28422619047619047</v>
      </c>
    </row>
    <row r="15" spans="1:5" ht="15.6" x14ac:dyDescent="0.3">
      <c r="A15" s="2" t="s">
        <v>15</v>
      </c>
      <c r="B15" s="2">
        <v>1146</v>
      </c>
      <c r="C15" s="4">
        <f t="shared" si="0"/>
        <v>1031.4000000000001</v>
      </c>
      <c r="D15" s="2">
        <v>672</v>
      </c>
      <c r="E15" s="6">
        <f t="shared" si="1"/>
        <v>0.58638743455497377</v>
      </c>
    </row>
    <row r="16" spans="1:5" ht="15.6" x14ac:dyDescent="0.3">
      <c r="A16" s="2" t="s">
        <v>16</v>
      </c>
      <c r="B16" s="2">
        <v>1503</v>
      </c>
      <c r="C16" s="4">
        <f t="shared" si="0"/>
        <v>1352.7</v>
      </c>
      <c r="D16" s="2">
        <v>822</v>
      </c>
      <c r="E16" s="6">
        <f t="shared" si="1"/>
        <v>0.54690618762475052</v>
      </c>
    </row>
    <row r="17" spans="1:5" ht="15.6" x14ac:dyDescent="0.3">
      <c r="A17" s="2" t="s">
        <v>17</v>
      </c>
      <c r="B17" s="2">
        <v>1339</v>
      </c>
      <c r="C17" s="4">
        <f t="shared" si="0"/>
        <v>1205.1000000000001</v>
      </c>
      <c r="D17" s="2">
        <v>740</v>
      </c>
      <c r="E17" s="6">
        <f t="shared" si="1"/>
        <v>0.55265123226288271</v>
      </c>
    </row>
    <row r="18" spans="1:5" ht="15.6" x14ac:dyDescent="0.3">
      <c r="A18" s="2" t="s">
        <v>18</v>
      </c>
      <c r="B18" s="2">
        <v>384</v>
      </c>
      <c r="C18" s="4">
        <f t="shared" si="0"/>
        <v>345.6</v>
      </c>
      <c r="D18" s="2">
        <v>79</v>
      </c>
      <c r="E18" s="6">
        <f t="shared" si="1"/>
        <v>0.20572916666666666</v>
      </c>
    </row>
    <row r="19" spans="1:5" ht="15.6" x14ac:dyDescent="0.3">
      <c r="A19" s="2" t="s">
        <v>19</v>
      </c>
      <c r="B19" s="2">
        <v>949</v>
      </c>
      <c r="C19" s="4">
        <f t="shared" si="0"/>
        <v>854.1</v>
      </c>
      <c r="D19" s="2">
        <v>608</v>
      </c>
      <c r="E19" s="6">
        <f t="shared" si="1"/>
        <v>0.64067439409905158</v>
      </c>
    </row>
    <row r="20" spans="1:5" ht="15.6" x14ac:dyDescent="0.3">
      <c r="A20" s="2" t="s">
        <v>20</v>
      </c>
      <c r="B20" s="2">
        <v>813</v>
      </c>
      <c r="C20" s="4">
        <f t="shared" si="0"/>
        <v>731.7</v>
      </c>
      <c r="D20" s="2">
        <v>483</v>
      </c>
      <c r="E20" s="6">
        <f t="shared" si="1"/>
        <v>0.59409594095940954</v>
      </c>
    </row>
    <row r="21" spans="1:5" ht="15.6" x14ac:dyDescent="0.3">
      <c r="A21" s="2" t="s">
        <v>21</v>
      </c>
      <c r="B21" s="2">
        <v>519</v>
      </c>
      <c r="C21" s="4">
        <f t="shared" si="0"/>
        <v>467.1</v>
      </c>
      <c r="D21" s="2">
        <v>169</v>
      </c>
      <c r="E21" s="6">
        <f t="shared" si="1"/>
        <v>0.32562620423892102</v>
      </c>
    </row>
    <row r="22" spans="1:5" ht="15.6" x14ac:dyDescent="0.3">
      <c r="A22" s="2" t="s">
        <v>22</v>
      </c>
      <c r="B22" s="2">
        <v>546</v>
      </c>
      <c r="C22" s="4">
        <f t="shared" si="0"/>
        <v>491.40000000000003</v>
      </c>
      <c r="D22" s="2">
        <v>167</v>
      </c>
      <c r="E22" s="6">
        <f t="shared" si="1"/>
        <v>0.30586080586080588</v>
      </c>
    </row>
    <row r="23" spans="1:5" ht="15.6" x14ac:dyDescent="0.3">
      <c r="A23" s="2" t="s">
        <v>23</v>
      </c>
      <c r="B23" s="2">
        <v>216</v>
      </c>
      <c r="C23" s="4">
        <f t="shared" si="0"/>
        <v>194.4</v>
      </c>
      <c r="D23" s="2">
        <v>68</v>
      </c>
      <c r="E23" s="6">
        <f t="shared" si="1"/>
        <v>0.31481481481481483</v>
      </c>
    </row>
    <row r="24" spans="1:5" ht="15.6" x14ac:dyDescent="0.3">
      <c r="A24" s="2" t="s">
        <v>24</v>
      </c>
      <c r="B24" s="2">
        <v>529</v>
      </c>
      <c r="C24" s="4">
        <f t="shared" si="0"/>
        <v>476.1</v>
      </c>
      <c r="D24" s="2">
        <v>88</v>
      </c>
      <c r="E24" s="6">
        <f t="shared" si="1"/>
        <v>0.16635160680529301</v>
      </c>
    </row>
    <row r="25" spans="1:5" ht="15.6" x14ac:dyDescent="0.3">
      <c r="A25" s="2" t="s">
        <v>25</v>
      </c>
      <c r="B25" s="2">
        <v>648</v>
      </c>
      <c r="C25" s="4">
        <f t="shared" si="0"/>
        <v>583.20000000000005</v>
      </c>
      <c r="D25" s="2">
        <v>374</v>
      </c>
      <c r="E25" s="6">
        <f t="shared" si="1"/>
        <v>0.5771604938271605</v>
      </c>
    </row>
    <row r="26" spans="1:5" ht="15.6" x14ac:dyDescent="0.3">
      <c r="A26" s="2" t="s">
        <v>26</v>
      </c>
      <c r="B26" s="2">
        <v>236</v>
      </c>
      <c r="C26" s="4">
        <f t="shared" si="0"/>
        <v>212.4</v>
      </c>
      <c r="D26" s="2">
        <v>64</v>
      </c>
      <c r="E26" s="6">
        <f t="shared" si="1"/>
        <v>0.2711864406779661</v>
      </c>
    </row>
    <row r="27" spans="1:5" ht="15.6" x14ac:dyDescent="0.3">
      <c r="A27" s="2" t="s">
        <v>27</v>
      </c>
      <c r="B27" s="2">
        <v>695</v>
      </c>
      <c r="C27" s="4">
        <f t="shared" si="0"/>
        <v>625.5</v>
      </c>
      <c r="D27" s="2">
        <v>185</v>
      </c>
      <c r="E27" s="6">
        <f t="shared" si="1"/>
        <v>0.26618705035971224</v>
      </c>
    </row>
    <row r="28" spans="1:5" ht="15.6" x14ac:dyDescent="0.3">
      <c r="A28" s="2" t="s">
        <v>28</v>
      </c>
      <c r="B28" s="2">
        <v>1013</v>
      </c>
      <c r="C28" s="4">
        <f t="shared" si="0"/>
        <v>911.7</v>
      </c>
      <c r="D28" s="2">
        <v>647</v>
      </c>
      <c r="E28" s="6">
        <f t="shared" si="1"/>
        <v>0.63869693978282327</v>
      </c>
    </row>
    <row r="29" spans="1:5" ht="15.6" x14ac:dyDescent="0.3">
      <c r="A29" s="2" t="s">
        <v>29</v>
      </c>
      <c r="B29" s="2">
        <v>818</v>
      </c>
      <c r="C29" s="4">
        <f t="shared" si="0"/>
        <v>736.2</v>
      </c>
      <c r="D29" s="2">
        <v>481</v>
      </c>
      <c r="E29" s="6">
        <f t="shared" si="1"/>
        <v>0.58801955990220045</v>
      </c>
    </row>
    <row r="30" spans="1:5" ht="15.6" x14ac:dyDescent="0.3">
      <c r="A30" s="2" t="s">
        <v>30</v>
      </c>
      <c r="B30" s="2">
        <v>618</v>
      </c>
      <c r="C30" s="4">
        <f t="shared" si="0"/>
        <v>556.20000000000005</v>
      </c>
      <c r="D30" s="2">
        <v>376</v>
      </c>
      <c r="E30" s="6">
        <f t="shared" si="1"/>
        <v>0.60841423948220064</v>
      </c>
    </row>
    <row r="31" spans="1:5" ht="15.6" x14ac:dyDescent="0.3">
      <c r="A31" s="2" t="s">
        <v>31</v>
      </c>
      <c r="B31" s="2">
        <v>484</v>
      </c>
      <c r="C31" s="4">
        <f t="shared" si="0"/>
        <v>435.6</v>
      </c>
      <c r="D31" s="2">
        <v>141</v>
      </c>
      <c r="E31" s="6">
        <f t="shared" si="1"/>
        <v>0.29132231404958675</v>
      </c>
    </row>
    <row r="32" spans="1:5" ht="15.6" x14ac:dyDescent="0.3">
      <c r="A32" s="2" t="s">
        <v>32</v>
      </c>
      <c r="B32" s="2">
        <v>657</v>
      </c>
      <c r="C32" s="4">
        <f t="shared" si="0"/>
        <v>591.30000000000007</v>
      </c>
      <c r="D32" s="2">
        <v>252</v>
      </c>
      <c r="E32" s="6">
        <f t="shared" si="1"/>
        <v>0.38356164383561642</v>
      </c>
    </row>
    <row r="33" spans="1:5" ht="15.6" x14ac:dyDescent="0.3">
      <c r="A33" s="2" t="s">
        <v>33</v>
      </c>
      <c r="B33" s="2">
        <v>935</v>
      </c>
      <c r="C33" s="4">
        <f t="shared" si="0"/>
        <v>841.5</v>
      </c>
      <c r="D33" s="2">
        <v>479</v>
      </c>
      <c r="E33" s="6">
        <f t="shared" si="1"/>
        <v>0.51229946524064174</v>
      </c>
    </row>
    <row r="34" spans="1:5" ht="15.6" x14ac:dyDescent="0.3">
      <c r="A34" s="2" t="s">
        <v>34</v>
      </c>
      <c r="B34" s="2">
        <v>633</v>
      </c>
      <c r="C34" s="4">
        <f t="shared" si="0"/>
        <v>569.70000000000005</v>
      </c>
      <c r="D34" s="2">
        <v>153</v>
      </c>
      <c r="E34" s="6">
        <f t="shared" si="1"/>
        <v>0.24170616113744076</v>
      </c>
    </row>
    <row r="35" spans="1:5" ht="15.6" x14ac:dyDescent="0.3">
      <c r="A35" s="2" t="s">
        <v>35</v>
      </c>
      <c r="B35" s="2">
        <v>713</v>
      </c>
      <c r="C35" s="4">
        <f t="shared" si="0"/>
        <v>641.70000000000005</v>
      </c>
      <c r="D35" s="2">
        <v>329</v>
      </c>
      <c r="E35" s="6">
        <f t="shared" si="1"/>
        <v>0.46143057503506313</v>
      </c>
    </row>
    <row r="36" spans="1:5" ht="15.6" x14ac:dyDescent="0.3">
      <c r="A36" s="2" t="s">
        <v>36</v>
      </c>
      <c r="B36" s="2">
        <v>706</v>
      </c>
      <c r="C36" s="4">
        <f t="shared" si="0"/>
        <v>635.4</v>
      </c>
      <c r="D36" s="2">
        <v>295</v>
      </c>
      <c r="E36" s="6">
        <f t="shared" si="1"/>
        <v>0.4178470254957507</v>
      </c>
    </row>
    <row r="37" spans="1:5" ht="15.6" x14ac:dyDescent="0.3">
      <c r="A37" s="2" t="s">
        <v>37</v>
      </c>
      <c r="B37" s="2">
        <v>939</v>
      </c>
      <c r="C37" s="4">
        <f t="shared" si="0"/>
        <v>845.1</v>
      </c>
      <c r="D37" s="2">
        <v>149</v>
      </c>
      <c r="E37" s="6">
        <f t="shared" si="1"/>
        <v>0.15867944621938232</v>
      </c>
    </row>
    <row r="38" spans="1:5" ht="15.6" x14ac:dyDescent="0.3">
      <c r="A38" s="2" t="s">
        <v>38</v>
      </c>
      <c r="B38" s="2">
        <v>1041</v>
      </c>
      <c r="C38" s="4">
        <f t="shared" si="0"/>
        <v>936.9</v>
      </c>
      <c r="D38" s="2">
        <v>353</v>
      </c>
      <c r="E38" s="6">
        <f t="shared" si="1"/>
        <v>0.33909702209414028</v>
      </c>
    </row>
    <row r="39" spans="1:5" ht="15.6" x14ac:dyDescent="0.3">
      <c r="A39" s="2" t="s">
        <v>39</v>
      </c>
      <c r="B39" s="2">
        <v>629</v>
      </c>
      <c r="C39" s="4">
        <f t="shared" si="0"/>
        <v>566.1</v>
      </c>
      <c r="D39" s="2">
        <v>312</v>
      </c>
      <c r="E39" s="6">
        <f t="shared" si="1"/>
        <v>0.49602543720190778</v>
      </c>
    </row>
    <row r="40" spans="1:5" ht="15.6" x14ac:dyDescent="0.3">
      <c r="A40" s="2" t="s">
        <v>40</v>
      </c>
      <c r="B40" s="2">
        <v>1522</v>
      </c>
      <c r="C40" s="4">
        <f t="shared" si="0"/>
        <v>1369.8</v>
      </c>
      <c r="D40" s="2">
        <v>588</v>
      </c>
      <c r="E40" s="6">
        <f t="shared" si="1"/>
        <v>0.38633377135348224</v>
      </c>
    </row>
    <row r="41" spans="1:5" ht="15.6" x14ac:dyDescent="0.3">
      <c r="A41" s="2" t="s">
        <v>41</v>
      </c>
      <c r="B41" s="2">
        <v>925</v>
      </c>
      <c r="C41" s="4">
        <f t="shared" si="0"/>
        <v>832.5</v>
      </c>
      <c r="D41" s="2">
        <v>615</v>
      </c>
      <c r="E41" s="6">
        <f t="shared" si="1"/>
        <v>0.66486486486486485</v>
      </c>
    </row>
    <row r="42" spans="1:5" ht="15.6" x14ac:dyDescent="0.3">
      <c r="A42" s="2" t="s">
        <v>42</v>
      </c>
      <c r="B42" s="2">
        <v>577</v>
      </c>
      <c r="C42" s="4">
        <f t="shared" si="0"/>
        <v>519.30000000000007</v>
      </c>
      <c r="D42" s="2">
        <v>295</v>
      </c>
      <c r="E42" s="6">
        <f t="shared" si="1"/>
        <v>0.51126516464471405</v>
      </c>
    </row>
    <row r="43" spans="1:5" ht="15.6" x14ac:dyDescent="0.3">
      <c r="A43" s="2" t="s">
        <v>43</v>
      </c>
      <c r="B43" s="2">
        <v>858</v>
      </c>
      <c r="C43" s="4">
        <f t="shared" si="0"/>
        <v>772.2</v>
      </c>
      <c r="D43" s="2">
        <v>476</v>
      </c>
      <c r="E43" s="6">
        <f t="shared" si="1"/>
        <v>0.55477855477855476</v>
      </c>
    </row>
    <row r="44" spans="1:5" ht="15.6" x14ac:dyDescent="0.3">
      <c r="A44" s="2" t="s">
        <v>44</v>
      </c>
      <c r="B44" s="2">
        <v>928</v>
      </c>
      <c r="C44" s="4">
        <f t="shared" si="0"/>
        <v>835.2</v>
      </c>
      <c r="D44" s="2">
        <v>615</v>
      </c>
      <c r="E44" s="6">
        <f t="shared" si="1"/>
        <v>0.66271551724137934</v>
      </c>
    </row>
    <row r="45" spans="1:5" ht="15.6" x14ac:dyDescent="0.3">
      <c r="A45" s="2" t="s">
        <v>72</v>
      </c>
      <c r="B45" s="2">
        <v>775</v>
      </c>
      <c r="C45" s="4">
        <f t="shared" si="0"/>
        <v>697.5</v>
      </c>
      <c r="D45" s="2">
        <v>279</v>
      </c>
      <c r="E45" s="6">
        <f t="shared" si="1"/>
        <v>0.36</v>
      </c>
    </row>
    <row r="46" spans="1:5" ht="15.6" x14ac:dyDescent="0.3">
      <c r="A46" s="2" t="s">
        <v>45</v>
      </c>
      <c r="B46" s="2">
        <v>1325</v>
      </c>
      <c r="C46" s="4">
        <f t="shared" si="0"/>
        <v>1192.5</v>
      </c>
      <c r="D46" s="2">
        <v>722</v>
      </c>
      <c r="E46" s="6">
        <f t="shared" si="1"/>
        <v>0.54490566037735844</v>
      </c>
    </row>
    <row r="47" spans="1:5" ht="15.6" x14ac:dyDescent="0.3">
      <c r="A47" s="2" t="s">
        <v>46</v>
      </c>
      <c r="B47" s="2">
        <v>749</v>
      </c>
      <c r="C47" s="4">
        <f t="shared" si="0"/>
        <v>674.1</v>
      </c>
      <c r="D47" s="2">
        <v>394</v>
      </c>
      <c r="E47" s="6">
        <f t="shared" si="1"/>
        <v>0.52603471295060078</v>
      </c>
    </row>
    <row r="48" spans="1:5" ht="15.6" x14ac:dyDescent="0.3">
      <c r="A48" s="2" t="s">
        <v>47</v>
      </c>
      <c r="B48" s="2">
        <v>971</v>
      </c>
      <c r="C48" s="4">
        <f t="shared" si="0"/>
        <v>873.9</v>
      </c>
      <c r="D48" s="2">
        <v>327</v>
      </c>
      <c r="E48" s="6">
        <f t="shared" si="1"/>
        <v>0.33676622039134912</v>
      </c>
    </row>
    <row r="49" spans="1:5" ht="15.6" x14ac:dyDescent="0.3">
      <c r="A49" s="2" t="s">
        <v>48</v>
      </c>
      <c r="B49" s="2">
        <v>822</v>
      </c>
      <c r="C49" s="4">
        <f t="shared" si="0"/>
        <v>739.80000000000007</v>
      </c>
      <c r="D49" s="2">
        <v>472</v>
      </c>
      <c r="E49" s="6">
        <f t="shared" si="1"/>
        <v>0.57420924574209242</v>
      </c>
    </row>
    <row r="50" spans="1:5" ht="15.6" x14ac:dyDescent="0.3">
      <c r="A50" s="2" t="s">
        <v>49</v>
      </c>
      <c r="B50" s="2">
        <v>808</v>
      </c>
      <c r="C50" s="4">
        <f t="shared" si="0"/>
        <v>727.2</v>
      </c>
      <c r="D50" s="2">
        <v>477</v>
      </c>
      <c r="E50" s="6">
        <f t="shared" si="1"/>
        <v>0.59034653465346532</v>
      </c>
    </row>
    <row r="51" spans="1:5" ht="15.6" x14ac:dyDescent="0.3">
      <c r="A51" s="2" t="s">
        <v>50</v>
      </c>
      <c r="B51" s="2">
        <v>1625</v>
      </c>
      <c r="C51" s="4">
        <f t="shared" si="0"/>
        <v>1462.5</v>
      </c>
      <c r="D51" s="2">
        <v>871</v>
      </c>
      <c r="E51" s="6">
        <f t="shared" si="1"/>
        <v>0.53600000000000003</v>
      </c>
    </row>
    <row r="52" spans="1:5" ht="15.6" x14ac:dyDescent="0.3">
      <c r="A52" s="2" t="s">
        <v>51</v>
      </c>
      <c r="B52" s="2">
        <v>938</v>
      </c>
      <c r="C52" s="4">
        <f t="shared" si="0"/>
        <v>844.2</v>
      </c>
      <c r="D52" s="2">
        <v>517</v>
      </c>
      <c r="E52" s="6">
        <f t="shared" si="1"/>
        <v>0.55117270788912576</v>
      </c>
    </row>
    <row r="53" spans="1:5" ht="15.6" x14ac:dyDescent="0.3">
      <c r="A53" s="2" t="s">
        <v>52</v>
      </c>
      <c r="B53" s="2">
        <v>1500</v>
      </c>
      <c r="C53" s="4">
        <f t="shared" si="0"/>
        <v>1350</v>
      </c>
      <c r="D53" s="2">
        <v>720</v>
      </c>
      <c r="E53" s="6">
        <f t="shared" si="1"/>
        <v>0.48</v>
      </c>
    </row>
    <row r="54" spans="1:5" ht="15.6" x14ac:dyDescent="0.3">
      <c r="A54" s="2" t="s">
        <v>53</v>
      </c>
      <c r="B54" s="2">
        <v>727</v>
      </c>
      <c r="C54" s="4">
        <f t="shared" si="0"/>
        <v>654.30000000000007</v>
      </c>
      <c r="D54" s="2">
        <v>348</v>
      </c>
      <c r="E54" s="6">
        <f t="shared" si="1"/>
        <v>0.47867950481430538</v>
      </c>
    </row>
    <row r="55" spans="1:5" ht="15.6" x14ac:dyDescent="0.3">
      <c r="A55" s="2" t="s">
        <v>54</v>
      </c>
      <c r="B55" s="2">
        <v>957</v>
      </c>
      <c r="C55" s="4">
        <f t="shared" si="0"/>
        <v>861.30000000000007</v>
      </c>
      <c r="D55" s="2">
        <v>551</v>
      </c>
      <c r="E55" s="6">
        <f t="shared" si="1"/>
        <v>0.5757575757575758</v>
      </c>
    </row>
    <row r="56" spans="1:5" ht="15.6" x14ac:dyDescent="0.3">
      <c r="A56" s="2" t="s">
        <v>55</v>
      </c>
      <c r="B56" s="2">
        <v>1149</v>
      </c>
      <c r="C56" s="4">
        <f t="shared" si="0"/>
        <v>1034.1000000000001</v>
      </c>
      <c r="D56" s="2">
        <v>761</v>
      </c>
      <c r="E56" s="6">
        <f t="shared" si="1"/>
        <v>0.66231505657093126</v>
      </c>
    </row>
    <row r="57" spans="1:5" ht="15.6" x14ac:dyDescent="0.3">
      <c r="A57" s="2" t="s">
        <v>56</v>
      </c>
      <c r="B57" s="2">
        <v>828</v>
      </c>
      <c r="C57" s="4">
        <f t="shared" si="0"/>
        <v>745.2</v>
      </c>
      <c r="D57" s="2">
        <v>453</v>
      </c>
      <c r="E57" s="6">
        <f t="shared" si="1"/>
        <v>0.54710144927536231</v>
      </c>
    </row>
    <row r="58" spans="1:5" ht="15.6" x14ac:dyDescent="0.3">
      <c r="A58" s="2" t="s">
        <v>57</v>
      </c>
      <c r="B58" s="2">
        <v>395</v>
      </c>
      <c r="C58" s="4">
        <f t="shared" si="0"/>
        <v>355.5</v>
      </c>
      <c r="D58" s="2">
        <v>111</v>
      </c>
      <c r="E58" s="6">
        <f t="shared" si="1"/>
        <v>0.2810126582278481</v>
      </c>
    </row>
    <row r="59" spans="1:5" ht="15.6" x14ac:dyDescent="0.3">
      <c r="A59" s="2" t="s">
        <v>58</v>
      </c>
      <c r="B59" s="2">
        <v>886</v>
      </c>
      <c r="C59" s="4">
        <f t="shared" si="0"/>
        <v>797.4</v>
      </c>
      <c r="D59" s="2">
        <v>378</v>
      </c>
      <c r="E59" s="6">
        <f t="shared" si="1"/>
        <v>0.42663656884875845</v>
      </c>
    </row>
    <row r="60" spans="1:5" ht="15.6" x14ac:dyDescent="0.3">
      <c r="A60" s="2" t="s">
        <v>59</v>
      </c>
      <c r="B60" s="2">
        <v>1186</v>
      </c>
      <c r="C60" s="4">
        <f t="shared" si="0"/>
        <v>1067.4000000000001</v>
      </c>
      <c r="D60" s="2">
        <v>342</v>
      </c>
      <c r="E60" s="6">
        <f t="shared" si="1"/>
        <v>0.28836424957841483</v>
      </c>
    </row>
    <row r="61" spans="1:5" ht="15.6" x14ac:dyDescent="0.3">
      <c r="A61" s="2" t="s">
        <v>60</v>
      </c>
      <c r="B61" s="2">
        <v>1046</v>
      </c>
      <c r="C61" s="4">
        <f t="shared" si="0"/>
        <v>941.4</v>
      </c>
      <c r="D61" s="2">
        <v>521</v>
      </c>
      <c r="E61" s="6">
        <f t="shared" si="1"/>
        <v>0.49808795411089868</v>
      </c>
    </row>
    <row r="62" spans="1:5" ht="15.6" x14ac:dyDescent="0.3">
      <c r="A62" s="2" t="s">
        <v>61</v>
      </c>
      <c r="B62" s="2">
        <v>915</v>
      </c>
      <c r="C62" s="4">
        <f t="shared" si="0"/>
        <v>823.5</v>
      </c>
      <c r="D62" s="2">
        <v>325</v>
      </c>
      <c r="E62" s="6">
        <f t="shared" si="1"/>
        <v>0.3551912568306011</v>
      </c>
    </row>
    <row r="63" spans="1:5" ht="15.6" x14ac:dyDescent="0.3">
      <c r="A63" s="2" t="s">
        <v>62</v>
      </c>
      <c r="B63" s="2">
        <v>1556</v>
      </c>
      <c r="C63" s="4">
        <f t="shared" si="0"/>
        <v>1400.4</v>
      </c>
      <c r="D63" s="2">
        <v>1067</v>
      </c>
      <c r="E63" s="6">
        <f t="shared" si="1"/>
        <v>0.68573264781491006</v>
      </c>
    </row>
    <row r="64" spans="1:5" ht="15.6" x14ac:dyDescent="0.3">
      <c r="A64" s="2" t="s">
        <v>63</v>
      </c>
      <c r="B64" s="2">
        <v>1288</v>
      </c>
      <c r="C64" s="4">
        <f t="shared" si="0"/>
        <v>1159.2</v>
      </c>
      <c r="D64" s="2">
        <v>689</v>
      </c>
      <c r="E64" s="6">
        <f t="shared" si="1"/>
        <v>0.53493788819875776</v>
      </c>
    </row>
    <row r="65" spans="1:5" ht="15.6" x14ac:dyDescent="0.3">
      <c r="A65" s="2" t="s">
        <v>64</v>
      </c>
      <c r="B65" s="2">
        <v>1479</v>
      </c>
      <c r="C65" s="4">
        <f t="shared" si="0"/>
        <v>1331.1000000000001</v>
      </c>
      <c r="D65" s="2">
        <v>715</v>
      </c>
      <c r="E65" s="6">
        <f t="shared" si="1"/>
        <v>0.48343475321162949</v>
      </c>
    </row>
    <row r="66" spans="1:5" ht="15.6" x14ac:dyDescent="0.3">
      <c r="A66" s="2" t="s">
        <v>65</v>
      </c>
      <c r="B66" s="2">
        <v>237</v>
      </c>
      <c r="C66" s="4">
        <f t="shared" si="0"/>
        <v>213.3</v>
      </c>
      <c r="D66" s="2">
        <v>171</v>
      </c>
      <c r="E66" s="6">
        <f t="shared" si="1"/>
        <v>0.72151898734177211</v>
      </c>
    </row>
    <row r="67" spans="1:5" ht="15.6" x14ac:dyDescent="0.3">
      <c r="A67" s="2" t="s">
        <v>66</v>
      </c>
      <c r="B67" s="2">
        <v>2474</v>
      </c>
      <c r="C67" s="4">
        <f t="shared" ref="C67:C69" si="2">B67*0.9</f>
        <v>2226.6</v>
      </c>
      <c r="D67" s="2">
        <v>1682</v>
      </c>
      <c r="E67" s="6">
        <f t="shared" ref="E67:E69" si="3">D67/B67*100%</f>
        <v>0.67987065481002429</v>
      </c>
    </row>
    <row r="68" spans="1:5" ht="15.6" x14ac:dyDescent="0.3">
      <c r="A68" s="2" t="s">
        <v>67</v>
      </c>
      <c r="B68" s="2">
        <v>403</v>
      </c>
      <c r="C68" s="4">
        <f t="shared" si="2"/>
        <v>362.7</v>
      </c>
      <c r="D68" s="2">
        <v>308</v>
      </c>
      <c r="E68" s="6">
        <f t="shared" si="3"/>
        <v>0.76426799007444168</v>
      </c>
    </row>
    <row r="69" spans="1:5" ht="15.6" x14ac:dyDescent="0.3">
      <c r="A69" s="1" t="s">
        <v>68</v>
      </c>
      <c r="B69" s="1">
        <f>SUM(B2:B68)</f>
        <v>59224</v>
      </c>
      <c r="C69" s="5">
        <f t="shared" si="2"/>
        <v>53301.599999999999</v>
      </c>
      <c r="D69" s="2">
        <f>SUM(D2:D68)</f>
        <v>29000</v>
      </c>
      <c r="E69" s="6">
        <f t="shared" si="3"/>
        <v>0.48966635147913007</v>
      </c>
    </row>
  </sheetData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203</dc:creator>
  <cp:lastModifiedBy>Кабинет 203</cp:lastModifiedBy>
  <cp:lastPrinted>2021-10-27T12:01:09Z</cp:lastPrinted>
  <dcterms:created xsi:type="dcterms:W3CDTF">2021-08-23T10:00:42Z</dcterms:created>
  <dcterms:modified xsi:type="dcterms:W3CDTF">2022-09-01T12:52:10Z</dcterms:modified>
</cp:coreProperties>
</file>